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737C9A78-BFAF-4083-A33F-E4A68CD94F9C}" xr6:coauthVersionLast="47" xr6:coauthVersionMax="47" xr10:uidLastSave="{00000000-0000-0000-0000-000000000000}"/>
  <bookViews>
    <workbookView xWindow="-120" yWindow="-120" windowWidth="29040" windowHeight="15720" xr2:uid="{00000000-000D-0000-FFFF-FFFF00000000}"/>
  </bookViews>
  <sheets>
    <sheet name="様式第1-3号" sheetId="1" r:id="rId1"/>
    <sheet name="位置図" sheetId="4" r:id="rId2"/>
    <sheet name="構成員一覧" sheetId="5" r:id="rId3"/>
    <sheet name="活動計画書" sheetId="2" r:id="rId4"/>
    <sheet name="加算措置" sheetId="3" r:id="rId5"/>
    <sheet name="（別添）位置図" sheetId="7" r:id="rId6"/>
    <sheet name="【選択肢】" sheetId="6" r:id="rId7"/>
  </sheets>
  <definedNames>
    <definedName name="A.■か□" localSheetId="5">#REF!</definedName>
    <definedName name="A.■か□" localSheetId="6">【選択肢】!$A$3:$A$4</definedName>
    <definedName name="A.■か□" localSheetId="2">【選択肢】!$A$3:$A$4</definedName>
    <definedName name="A.■か□">【選択肢】!$A$3:$A$4</definedName>
    <definedName name="B.○か空白" localSheetId="5">#REF!</definedName>
    <definedName name="B.○か空白" localSheetId="6">【選択肢】!$B$3:$B$4</definedName>
    <definedName name="B.○か空白" localSheetId="2">【選択肢】!$B$3:$B$4</definedName>
    <definedName name="B.○か空白">【選択肢】!$B$3:$B$4</definedName>
    <definedName name="Ｃ1.計画欄" localSheetId="5">#REF!</definedName>
    <definedName name="Ｃ1.計画欄" localSheetId="6">【選択肢】!$C$3:$C$4</definedName>
    <definedName name="Ｃ1.計画欄" localSheetId="2">【選択肢】!$C$3:$C$4</definedName>
    <definedName name="Ｃ1.計画欄">【選択肢】!$C$3:$C$4</definedName>
    <definedName name="Ｃ2.実施欄" localSheetId="5">#REF!</definedName>
    <definedName name="Ｃ2.実施欄" localSheetId="6">【選択肢】!$C$3:$C$5</definedName>
    <definedName name="Ｃ2.実施欄" localSheetId="2">【選択肢】!$C$3:$C$5</definedName>
    <definedName name="Ｃ2.実施欄">【選択肢】!$C$3:$C$5</definedName>
    <definedName name="D.農村環境保全活動のテーマ" localSheetId="5">#REF!</definedName>
    <definedName name="D.農村環境保全活動のテーマ" localSheetId="6">【選択肢】!$D$3:$D$7</definedName>
    <definedName name="D.農村環境保全活動のテーマ" localSheetId="2">【選択肢】!$D$3:$D$7</definedName>
    <definedName name="D.農村環境保全活動のテーマ">【選択肢】!$D$3:$D$7</definedName>
    <definedName name="E.高度な保全活動" localSheetId="5">#REF!</definedName>
    <definedName name="E.高度な保全活動" localSheetId="6">【選択肢】!$E$3:$E$11</definedName>
    <definedName name="E.高度な保全活動" localSheetId="2">【選択肢】!$E$3:$E$11</definedName>
    <definedName name="E.高度な保全活動">【選択肢】!$E$3:$E$11</definedName>
    <definedName name="F.施設" localSheetId="5">#REF!</definedName>
    <definedName name="F.施設" localSheetId="6">【選択肢】!$F$3:$F$5</definedName>
    <definedName name="F.施設" localSheetId="2">【選択肢】!$F$3:$F$5</definedName>
    <definedName name="F.施設">【選択肢】!$F$3:$F$5</definedName>
    <definedName name="G.単位" localSheetId="5">#REF!</definedName>
    <definedName name="G.単位" localSheetId="6">【選択肢】!$G$3:$G$4</definedName>
    <definedName name="G.単位" localSheetId="2">【選択肢】!$G$3:$G$4</definedName>
    <definedName name="G.単位">【選択肢】!$G$3:$G$4</definedName>
    <definedName name="H1.構成員一覧の分類_農業者" localSheetId="5">#REF!</definedName>
    <definedName name="H1.構成員一覧の分類_農業者" localSheetId="6">【選択肢】!$H$3:$H$6</definedName>
    <definedName name="H1.構成員一覧の分類_農業者" localSheetId="2">【選択肢】!$H$3:$H$6</definedName>
    <definedName name="H1.構成員一覧の分類_農業者">【選択肢】!$H$3:$H$6</definedName>
    <definedName name="H2.構成員一覧の分類_農業者以外個人" localSheetId="5">#REF!</definedName>
    <definedName name="H2.構成員一覧の分類_農業者以外個人">【選択肢】!$H$7</definedName>
    <definedName name="H2.構成員一覧の分類_農業者以外団体" localSheetId="5">#REF!</definedName>
    <definedName name="H2.構成員一覧の分類_農業者以外団体" localSheetId="2">【選択肢】!$H$8:$H$15</definedName>
    <definedName name="H2.構成員一覧の分類_農業者以外団体">【選択肢】!$H$8:$H$15</definedName>
    <definedName name="H3.構成員一覧の分類_農業者以外団体" localSheetId="5">#REF!</definedName>
    <definedName name="H3.構成員一覧の分類_農業者以外団体">【選択肢】!$H$8:$H$15</definedName>
    <definedName name="Ｉ.金銭出納簿の区分" localSheetId="5">#REF!</definedName>
    <definedName name="Ｉ.金銭出納簿の区分" localSheetId="6">【選択肢】!$I$3:$I$4</definedName>
    <definedName name="Ｉ.金銭出納簿の区分" localSheetId="2">【選択肢】!$I$3:$I$4</definedName>
    <definedName name="Ｉ.金銭出納簿の区分">【選択肢】!$I$3:$I$4</definedName>
    <definedName name="Ｊ.金銭出納簿の収支の分類" localSheetId="5">#REF!</definedName>
    <definedName name="Ｊ.金銭出納簿の収支の分類" localSheetId="6">【選択肢】!$J$3:$J$10</definedName>
    <definedName name="Ｊ.金銭出納簿の収支の分類" localSheetId="2">【選択肢】!$J$3:$J$10</definedName>
    <definedName name="Ｊ.金銭出納簿の収支の分類">【選択肢】!$J$3:$J$10</definedName>
    <definedName name="K.農村環境保全活動" localSheetId="5">#REF!</definedName>
    <definedName name="K.農村環境保全活動" localSheetId="6">【選択肢】!$Q$44:$Q$56</definedName>
    <definedName name="K.農村環境保全活動" localSheetId="2">【選択肢】!$Q$44:$Q$56</definedName>
    <definedName name="K.農村環境保全活動">【選択肢】!$Q$44:$Q$56</definedName>
    <definedName name="L.増進活動" localSheetId="5">#REF!</definedName>
    <definedName name="L.増進活動" localSheetId="6">【選択肢】!$R$57:$R$64</definedName>
    <definedName name="L.増進活動" localSheetId="2">【選択肢】!$R$57:$R$64</definedName>
    <definedName name="L.増進活動">【選択肢】!$R$57:$R$64</definedName>
    <definedName name="M.長寿命化" localSheetId="5">#REF!</definedName>
    <definedName name="M.長寿命化" localSheetId="6">【選択肢】!$S$66:$S$71</definedName>
    <definedName name="M.長寿命化" localSheetId="2">【選択肢】!$S$66:$S$71</definedName>
    <definedName name="M.長寿命化">【選択肢】!$S$66:$S$71</definedName>
    <definedName name="_xlnm.Print_Area" localSheetId="5">'（別添）位置図'!$A$1:$J$32</definedName>
    <definedName name="_xlnm.Print_Area" localSheetId="6">【選択肢】!$K$1:$T$78</definedName>
    <definedName name="_xlnm.Print_Area" localSheetId="4">加算措置!$A$1:$W$121</definedName>
    <definedName name="_xlnm.Print_Area" localSheetId="3">活動計画書!$A$1:$W$167</definedName>
    <definedName name="_xlnm.Print_Area" localSheetId="2">構成員一覧!$A$1:$M$47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<sst xmlns="http://schemas.openxmlformats.org/spreadsheetml/2006/main" count="955" uniqueCount="572">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</sst>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61">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Alignment="1">
      <alignment horizontal="lef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37" fillId="0" borderId="0" xfId="0" applyFont="1" applyAlignment="1">
      <alignment horizontal="center" vertical="center"/>
    </xf>
    <xf numFmtId="0" fontId="37" fillId="6" borderId="0" xfId="0" applyFont="1" applyFill="1" applyAlignment="1">
      <alignment horizontal="center" vertical="center"/>
    </xf>
    <xf numFmtId="0" fontId="13" fillId="0" borderId="0" xfId="0" applyFont="1">
      <alignment vertical="center"/>
    </xf>
    <xf numFmtId="0" fontId="39" fillId="0" borderId="0" xfId="6" applyFo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Alignment="1" applyProtection="1">
      <alignment horizontal="center" vertical="center"/>
      <protection locked="0"/>
    </xf>
    <xf numFmtId="0" fontId="45" fillId="0" borderId="0" xfId="6" applyFont="1" applyAlignment="1" applyProtection="1">
      <alignment horizontal="center" vertical="center"/>
      <protection locked="0"/>
    </xf>
    <xf numFmtId="0" fontId="45" fillId="0" borderId="0" xfId="6" applyFont="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Protection="1">
      <alignment vertical="center"/>
      <protection locked="0"/>
    </xf>
    <xf numFmtId="0" fontId="49" fillId="6" borderId="0" xfId="6" applyFont="1" applyFill="1" applyProtection="1">
      <alignment vertical="center"/>
      <protection locked="0"/>
    </xf>
    <xf numFmtId="202" fontId="49" fillId="6" borderId="0" xfId="6" applyNumberFormat="1" applyFont="1" applyFill="1" applyProtection="1">
      <alignment vertical="center"/>
      <protection locked="0"/>
    </xf>
    <xf numFmtId="0" fontId="34" fillId="6" borderId="0" xfId="6" applyFont="1" applyFill="1" applyProtection="1">
      <alignment vertical="center"/>
      <protection locked="0"/>
    </xf>
    <xf numFmtId="0" fontId="13" fillId="0" borderId="0" xfId="6" applyFont="1" applyProtection="1">
      <alignment vertical="center"/>
      <protection locked="0"/>
    </xf>
    <xf numFmtId="0" fontId="13" fillId="6" borderId="0" xfId="6" applyFont="1" applyFill="1" applyProtection="1">
      <alignment vertical="center"/>
      <protection locked="0"/>
    </xf>
    <xf numFmtId="0" fontId="50" fillId="6" borderId="0" xfId="6" applyFont="1" applyFill="1" applyProtection="1">
      <alignment vertical="center"/>
      <protection locked="0"/>
    </xf>
    <xf numFmtId="0" fontId="51" fillId="6" borderId="0" xfId="0" applyFont="1" applyFill="1" applyAlignment="1">
      <alignment horizontal="left" vertical="center" wrapText="1"/>
    </xf>
    <xf numFmtId="0" fontId="52" fillId="6" borderId="0" xfId="0" applyFont="1" applyFill="1" applyAlignment="1">
      <alignment vertical="center" wrapText="1"/>
    </xf>
    <xf numFmtId="0" fontId="53" fillId="0" borderId="0" xfId="6" applyFont="1" applyProtection="1">
      <alignment vertical="center"/>
      <protection locked="0"/>
    </xf>
    <xf numFmtId="0" fontId="53" fillId="6" borderId="0" xfId="6" applyFont="1" applyFill="1" applyProtection="1">
      <alignment vertical="center"/>
      <protection locked="0"/>
    </xf>
    <xf numFmtId="0" fontId="54" fillId="6" borderId="0" xfId="0" applyFont="1" applyFill="1" applyAlignment="1">
      <alignment horizontal="left" vertical="center" wrapText="1"/>
    </xf>
    <xf numFmtId="0" fontId="34" fillId="6" borderId="0" xfId="6" applyFont="1" applyFill="1" applyAlignment="1" applyProtection="1">
      <alignment horizontal="center" vertical="center"/>
      <protection locked="0"/>
    </xf>
    <xf numFmtId="0" fontId="55" fillId="0" borderId="0" xfId="0" applyFont="1">
      <alignment vertical="center"/>
    </xf>
    <xf numFmtId="0" fontId="55" fillId="6" borderId="0" xfId="0" applyFont="1" applyFill="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Border="1" applyAlignment="1">
      <alignment horizontal="center" vertical="center"/>
    </xf>
    <xf numFmtId="0" fontId="30" fillId="0" borderId="98"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7" fillId="0" borderId="26" xfId="0" applyFont="1" applyBorder="1" applyAlignment="1">
      <alignment horizontal="left" vertical="center"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63"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66"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9" fillId="0" borderId="0" xfId="0" applyFont="1">
      <alignment vertical="center"/>
    </xf>
    <xf numFmtId="0" fontId="3" fillId="0" borderId="0" xfId="0" applyFont="1" applyAlignment="1">
      <alignment horizontal="center" vertical="center" shrinkToFit="1"/>
    </xf>
    <xf numFmtId="0" fontId="29"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Alignment="1">
      <alignment horizontal="left" vertical="center" wrapText="1"/>
    </xf>
    <xf numFmtId="0" fontId="57" fillId="6" borderId="0" xfId="0" applyFont="1" applyFill="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Alignment="1">
      <alignment horizontal="left" vertical="center"/>
    </xf>
    <xf numFmtId="0" fontId="73" fillId="6" borderId="0" xfId="0" applyFont="1" applyFill="1" applyAlignment="1">
      <alignment horizontal="left"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65" fillId="0" borderId="11" xfId="0" applyFont="1" applyBorder="1" applyAlignment="1">
      <alignment horizontal="center" vertical="center" wrapText="1"/>
    </xf>
    <xf numFmtId="0" fontId="65" fillId="0" borderId="20" xfId="0" applyFont="1" applyBorder="1" applyAlignment="1">
      <alignment horizontal="center" vertical="center" wrapText="1"/>
    </xf>
    <xf numFmtId="0" fontId="65" fillId="0" borderId="15" xfId="0" applyFont="1" applyBorder="1" applyAlignment="1">
      <alignment horizontal="center" vertical="center" wrapText="1"/>
    </xf>
    <xf numFmtId="0" fontId="58" fillId="12" borderId="12"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8" fillId="0" borderId="5" xfId="0" applyFont="1" applyBorder="1" applyAlignment="1">
      <alignment horizontal="center" vertical="center" shrinkToFi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5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31" fillId="0" borderId="60" xfId="0" applyFont="1" applyBorder="1" applyAlignment="1">
      <alignment vertical="center" wrapText="1"/>
    </xf>
    <xf numFmtId="0" fontId="31" fillId="0" borderId="0" xfId="0" applyFont="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69"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8" fillId="0" borderId="40" xfId="0" applyFont="1" applyBorder="1" applyAlignment="1">
      <alignment vertical="center" wrapText="1"/>
    </xf>
    <xf numFmtId="0" fontId="68" fillId="0" borderId="41" xfId="0" applyFont="1" applyBorder="1" applyAlignment="1">
      <alignment vertical="center" wrapText="1"/>
    </xf>
    <xf numFmtId="0" fontId="68" fillId="0" borderId="42" xfId="0" applyFont="1" applyBorder="1" applyAlignment="1">
      <alignment vertical="center" wrapText="1"/>
    </xf>
    <xf numFmtId="0" fontId="68" fillId="0" borderId="43" xfId="0" applyFont="1" applyBorder="1" applyAlignment="1">
      <alignment vertical="center" wrapText="1"/>
    </xf>
    <xf numFmtId="0" fontId="68" fillId="0" borderId="0" xfId="0" applyFont="1" applyAlignment="1">
      <alignment vertical="center" wrapText="1"/>
    </xf>
    <xf numFmtId="0" fontId="68" fillId="0" borderId="44" xfId="0" applyFont="1" applyBorder="1" applyAlignment="1">
      <alignment vertical="center" wrapText="1"/>
    </xf>
    <xf numFmtId="0" fontId="68" fillId="0" borderId="45" xfId="0" applyFont="1" applyBorder="1" applyAlignment="1">
      <alignment vertical="center" wrapText="1"/>
    </xf>
    <xf numFmtId="0" fontId="68" fillId="0" borderId="46" xfId="0" applyFont="1" applyBorder="1" applyAlignment="1">
      <alignment vertical="center" wrapText="1"/>
    </xf>
    <xf numFmtId="0" fontId="68" fillId="0" borderId="47" xfId="0" applyFont="1" applyBorder="1" applyAlignment="1">
      <alignment vertical="center" wrapText="1"/>
    </xf>
    <xf numFmtId="0" fontId="5" fillId="0" borderId="72" xfId="0"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0" fontId="9" fillId="0" borderId="0" xfId="0" applyFont="1" applyAlignment="1">
      <alignment horizontal="center" vertical="center"/>
    </xf>
    <xf numFmtId="0" fontId="9" fillId="0" borderId="20" xfId="0"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68" fillId="6" borderId="17"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tabSelected="1" topLeftCell="A32" zoomScaleNormal="100" zoomScaleSheetLayoutView="100" workbookViewId="0">
      <selection activeCell="H2" sqref="H2"/>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562</v>
      </c>
      <c r="D1" s="3"/>
    </row>
    <row r="2" spans="1:16" s="2" customFormat="1" ht="24" customHeight="1" x14ac:dyDescent="0.15">
      <c r="A2" s="1" t="s">
        <v>563</v>
      </c>
      <c r="D2" s="3"/>
      <c r="N2" s="61" t="s">
        <v>564</v>
      </c>
    </row>
    <row r="3" spans="1:16" s="2" customFormat="1" ht="42.75" customHeight="1" x14ac:dyDescent="0.15">
      <c r="A3" s="4"/>
      <c r="D3" s="3"/>
      <c r="E3" s="5"/>
      <c r="M3" s="456" t="s">
        <v>544</v>
      </c>
      <c r="N3" s="457"/>
    </row>
    <row r="4" spans="1:16" s="2" customFormat="1" ht="76.5" customHeight="1" x14ac:dyDescent="0.15">
      <c r="B4" s="458" t="s">
        <v>0</v>
      </c>
      <c r="C4" s="459"/>
      <c r="D4" s="459"/>
      <c r="E4" s="459"/>
      <c r="F4" s="459"/>
      <c r="G4" s="459"/>
      <c r="H4" s="459"/>
      <c r="I4" s="459"/>
      <c r="J4" s="459"/>
      <c r="K4" s="459"/>
      <c r="L4" s="459"/>
      <c r="M4" s="459"/>
      <c r="N4" s="459"/>
    </row>
    <row r="5" spans="1:16" s="2" customFormat="1" ht="21.75" customHeight="1" x14ac:dyDescent="0.15">
      <c r="B5" s="6"/>
      <c r="C5" s="6"/>
      <c r="D5" s="6"/>
      <c r="E5" s="6"/>
      <c r="F5" s="7"/>
      <c r="G5" s="7"/>
      <c r="H5" s="7"/>
      <c r="I5" s="7"/>
      <c r="J5" s="7"/>
      <c r="K5" s="7"/>
      <c r="L5" s="7"/>
      <c r="M5" s="7"/>
      <c r="N5" s="7"/>
    </row>
    <row r="6" spans="1:16" s="2" customFormat="1" ht="21.75" customHeight="1" x14ac:dyDescent="0.15">
      <c r="D6" s="452" t="s">
        <v>1</v>
      </c>
      <c r="E6" s="452"/>
      <c r="F6" s="453"/>
      <c r="G6" s="454"/>
      <c r="H6" s="454"/>
      <c r="I6" s="454"/>
      <c r="J6" s="454"/>
      <c r="K6" s="454"/>
      <c r="L6" s="455"/>
    </row>
    <row r="7" spans="1:16" s="2" customFormat="1" ht="30.75" customHeight="1" x14ac:dyDescent="0.15">
      <c r="D7" s="444" t="s">
        <v>2</v>
      </c>
      <c r="E7" s="444"/>
      <c r="F7" s="445"/>
      <c r="G7" s="446"/>
      <c r="H7" s="446"/>
      <c r="I7" s="446"/>
      <c r="J7" s="446"/>
      <c r="K7" s="446"/>
      <c r="L7" s="447"/>
      <c r="P7" s="8"/>
    </row>
    <row r="8" spans="1:16" s="2" customFormat="1" ht="11.25" customHeight="1" x14ac:dyDescent="0.15">
      <c r="D8" s="330"/>
      <c r="E8" s="330"/>
      <c r="F8" s="7"/>
      <c r="G8" s="9"/>
      <c r="H8" s="9"/>
      <c r="I8" s="9"/>
      <c r="J8" s="9"/>
      <c r="K8" s="9"/>
      <c r="L8" s="9"/>
    </row>
    <row r="9" spans="1:16" s="2" customFormat="1" ht="19.5" customHeight="1" x14ac:dyDescent="0.15">
      <c r="D9" s="452" t="s">
        <v>1</v>
      </c>
      <c r="E9" s="452"/>
      <c r="F9" s="453"/>
      <c r="G9" s="454"/>
      <c r="H9" s="454"/>
      <c r="I9" s="454"/>
      <c r="J9" s="454"/>
      <c r="K9" s="454"/>
      <c r="L9" s="455"/>
    </row>
    <row r="10" spans="1:16" s="2" customFormat="1" ht="30.75" customHeight="1" x14ac:dyDescent="0.15">
      <c r="D10" s="444" t="s">
        <v>3</v>
      </c>
      <c r="E10" s="444"/>
      <c r="F10" s="445"/>
      <c r="G10" s="446"/>
      <c r="H10" s="446"/>
      <c r="I10" s="446"/>
      <c r="J10" s="446"/>
      <c r="K10" s="446"/>
      <c r="L10" s="331"/>
      <c r="P10" s="8"/>
    </row>
    <row r="11" spans="1:16" s="2" customFormat="1" ht="11.25" customHeight="1" x14ac:dyDescent="0.15">
      <c r="D11" s="330"/>
      <c r="E11" s="330"/>
      <c r="F11" s="10"/>
      <c r="H11" s="10"/>
      <c r="I11" s="10"/>
      <c r="J11" s="10"/>
      <c r="K11" s="10"/>
      <c r="L11" s="10"/>
    </row>
    <row r="12" spans="1:16" s="2" customFormat="1" ht="21.75" customHeight="1" x14ac:dyDescent="0.15">
      <c r="D12" s="452" t="s">
        <v>4</v>
      </c>
      <c r="E12" s="452"/>
      <c r="F12" s="453"/>
      <c r="G12" s="454"/>
      <c r="H12" s="454"/>
      <c r="I12" s="454"/>
      <c r="J12" s="454"/>
      <c r="K12" s="454"/>
      <c r="L12" s="455"/>
    </row>
    <row r="13" spans="1:16" s="2" customFormat="1" ht="30.75" customHeight="1" x14ac:dyDescent="0.15">
      <c r="D13" s="444" t="s">
        <v>5</v>
      </c>
      <c r="E13" s="444"/>
      <c r="F13" s="445"/>
      <c r="G13" s="446"/>
      <c r="H13" s="446"/>
      <c r="I13" s="446"/>
      <c r="J13" s="446"/>
      <c r="K13" s="446"/>
      <c r="L13" s="447"/>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448" t="s">
        <v>7</v>
      </c>
      <c r="F16" s="448"/>
      <c r="G16" s="448"/>
      <c r="H16" s="448"/>
      <c r="I16" s="448"/>
      <c r="J16" s="448"/>
      <c r="K16" s="448"/>
      <c r="L16" s="448"/>
      <c r="M16" s="448"/>
      <c r="N16" s="448"/>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13" t="s">
        <v>482</v>
      </c>
      <c r="E19" s="449" t="s">
        <v>9</v>
      </c>
      <c r="F19" s="450"/>
      <c r="G19" s="450"/>
      <c r="H19" s="450"/>
      <c r="I19" s="450"/>
      <c r="J19" s="450"/>
      <c r="K19" s="450"/>
      <c r="L19" s="451"/>
      <c r="M19" s="14" t="s">
        <v>10</v>
      </c>
    </row>
    <row r="20" spans="1:35" s="2" customFormat="1" ht="21.75" customHeight="1" x14ac:dyDescent="0.15">
      <c r="D20" s="15" t="s">
        <v>483</v>
      </c>
      <c r="E20" s="449" t="s">
        <v>11</v>
      </c>
      <c r="F20" s="450"/>
      <c r="G20" s="450"/>
      <c r="H20" s="450"/>
      <c r="I20" s="450"/>
      <c r="J20" s="450"/>
      <c r="K20" s="450"/>
      <c r="L20" s="451"/>
      <c r="M20" s="14" t="s">
        <v>12</v>
      </c>
    </row>
    <row r="21" spans="1:35" s="2" customFormat="1" ht="21.75" customHeight="1" x14ac:dyDescent="0.15">
      <c r="D21" s="15" t="s">
        <v>483</v>
      </c>
      <c r="E21" s="449" t="s">
        <v>13</v>
      </c>
      <c r="F21" s="450"/>
      <c r="G21" s="450"/>
      <c r="H21" s="450"/>
      <c r="I21" s="450"/>
      <c r="J21" s="450"/>
      <c r="K21" s="450"/>
      <c r="L21" s="451"/>
      <c r="M21" s="14" t="s">
        <v>12</v>
      </c>
    </row>
    <row r="22" spans="1:35" s="2" customFormat="1" ht="21.75" customHeight="1" x14ac:dyDescent="0.15">
      <c r="D22" s="15" t="s">
        <v>483</v>
      </c>
      <c r="E22" s="434" t="s">
        <v>14</v>
      </c>
      <c r="F22" s="435"/>
      <c r="G22" s="435"/>
      <c r="H22" s="435"/>
      <c r="I22" s="435"/>
      <c r="J22" s="435"/>
      <c r="K22" s="435"/>
      <c r="L22" s="436"/>
      <c r="M22" s="14" t="s">
        <v>12</v>
      </c>
    </row>
    <row r="23" spans="1:35" s="2" customFormat="1" ht="28.5" customHeight="1" x14ac:dyDescent="0.15">
      <c r="C23" s="16"/>
      <c r="D23" s="16" t="s">
        <v>15</v>
      </c>
      <c r="E23" s="17"/>
      <c r="F23" s="17"/>
      <c r="G23" s="17"/>
      <c r="H23" s="18"/>
      <c r="I23" s="17"/>
      <c r="J23" s="17"/>
      <c r="K23" s="17"/>
      <c r="L23" s="17"/>
      <c r="M23" s="17"/>
      <c r="N23" s="17"/>
    </row>
    <row r="24" spans="1:35" s="2" customFormat="1" ht="48.75" customHeight="1" x14ac:dyDescent="0.15">
      <c r="C24" s="16"/>
      <c r="D24" s="19"/>
      <c r="E24" s="17"/>
      <c r="F24" s="17"/>
      <c r="G24" s="17"/>
      <c r="H24" s="17"/>
      <c r="I24" s="17"/>
      <c r="J24" s="17"/>
      <c r="K24" s="17"/>
      <c r="L24" s="17"/>
      <c r="M24" s="17"/>
      <c r="N24" s="17"/>
    </row>
    <row r="25" spans="1:35" s="2" customFormat="1" ht="14.25" customHeight="1" x14ac:dyDescent="0.15">
      <c r="C25" s="16" t="s">
        <v>16</v>
      </c>
      <c r="D25" s="16"/>
      <c r="E25" s="16"/>
      <c r="F25" s="16"/>
      <c r="G25" s="16"/>
      <c r="H25" s="16"/>
      <c r="I25" s="16"/>
      <c r="J25" s="16"/>
      <c r="K25" s="16"/>
      <c r="L25" s="16"/>
      <c r="M25" s="16"/>
      <c r="N25" s="16"/>
    </row>
    <row r="26" spans="1:35" s="2" customFormat="1" ht="45.75" customHeight="1" x14ac:dyDescent="0.15">
      <c r="A26" s="20"/>
      <c r="B26" s="20"/>
      <c r="C26" s="343" t="s">
        <v>17</v>
      </c>
      <c r="D26" s="343"/>
      <c r="E26" s="343"/>
      <c r="F26" s="343"/>
      <c r="G26" s="343"/>
      <c r="H26" s="343"/>
      <c r="I26" s="343"/>
      <c r="J26" s="343"/>
      <c r="K26" s="343"/>
      <c r="L26" s="343"/>
      <c r="M26" s="343"/>
      <c r="N26" s="343"/>
    </row>
    <row r="27" spans="1:35" ht="19.5" customHeight="1" x14ac:dyDescent="0.15">
      <c r="A27" s="21" t="s">
        <v>18</v>
      </c>
      <c r="B27" s="22"/>
      <c r="C27" s="22"/>
      <c r="D27" s="22"/>
      <c r="E27" s="22"/>
      <c r="F27" s="22"/>
      <c r="G27" s="22"/>
      <c r="H27" s="22"/>
      <c r="I27" s="22"/>
      <c r="J27" s="7"/>
      <c r="K27" s="7"/>
      <c r="L27" s="7"/>
      <c r="M27" s="7"/>
      <c r="N27" s="7"/>
    </row>
    <row r="28" spans="1:35" ht="28.5" customHeight="1" x14ac:dyDescent="0.15">
      <c r="A28" s="21"/>
      <c r="B28" s="343" t="s">
        <v>19</v>
      </c>
      <c r="C28" s="343"/>
      <c r="D28" s="343"/>
      <c r="E28" s="343"/>
      <c r="F28" s="343"/>
      <c r="G28" s="343"/>
      <c r="H28" s="343"/>
      <c r="I28" s="343"/>
      <c r="J28" s="343"/>
      <c r="K28" s="343"/>
      <c r="L28" s="343"/>
      <c r="M28" s="343"/>
      <c r="N28" s="343"/>
      <c r="O28" s="23"/>
      <c r="P28" s="23"/>
      <c r="Q28" s="23"/>
      <c r="R28" s="23"/>
      <c r="S28" s="23"/>
      <c r="T28" s="23"/>
      <c r="U28" s="23"/>
      <c r="V28" s="23"/>
      <c r="W28" s="23"/>
      <c r="X28" s="23"/>
      <c r="Y28" s="23"/>
      <c r="Z28" s="23"/>
      <c r="AA28" s="23"/>
      <c r="AB28" s="23"/>
      <c r="AC28" s="23"/>
      <c r="AD28" s="23"/>
      <c r="AE28" s="23"/>
      <c r="AF28" s="23"/>
      <c r="AG28" s="23"/>
      <c r="AH28" s="23"/>
      <c r="AI28" s="23"/>
    </row>
    <row r="29" spans="1:35" ht="20.25" customHeight="1" x14ac:dyDescent="0.15">
      <c r="A29" s="21"/>
      <c r="B29" s="1" t="s">
        <v>20</v>
      </c>
      <c r="C29" s="1"/>
      <c r="D29" s="7"/>
      <c r="E29" s="7"/>
      <c r="F29" s="24"/>
      <c r="G29" s="24"/>
      <c r="H29" s="25"/>
      <c r="I29" s="25"/>
      <c r="J29" s="7"/>
      <c r="K29" s="7"/>
      <c r="L29" s="7"/>
      <c r="M29" s="7"/>
      <c r="N29" s="7"/>
    </row>
    <row r="30" spans="1:35" ht="31.5" customHeight="1" x14ac:dyDescent="0.15">
      <c r="A30" s="26"/>
      <c r="B30" s="437"/>
      <c r="C30" s="438"/>
      <c r="D30" s="439" t="s">
        <v>21</v>
      </c>
      <c r="E30" s="440"/>
      <c r="F30" s="441" t="s">
        <v>22</v>
      </c>
      <c r="G30" s="440"/>
      <c r="H30" s="442" t="s">
        <v>23</v>
      </c>
      <c r="I30" s="443"/>
      <c r="J30" s="441" t="s">
        <v>24</v>
      </c>
      <c r="K30" s="440"/>
      <c r="L30" s="27" t="s">
        <v>24</v>
      </c>
      <c r="M30" s="7"/>
      <c r="N30" s="7"/>
    </row>
    <row r="31" spans="1:35" ht="9" customHeight="1" x14ac:dyDescent="0.15">
      <c r="A31" s="26"/>
      <c r="B31" s="414" t="s">
        <v>25</v>
      </c>
      <c r="C31" s="415"/>
      <c r="D31" s="426"/>
      <c r="E31" s="427"/>
      <c r="F31" s="426"/>
      <c r="G31" s="427"/>
      <c r="H31" s="428"/>
      <c r="I31" s="429"/>
      <c r="J31" s="426"/>
      <c r="K31" s="427"/>
      <c r="L31" s="311"/>
      <c r="M31" s="28"/>
      <c r="N31" s="7"/>
    </row>
    <row r="32" spans="1:35" ht="22.5" customHeight="1" x14ac:dyDescent="0.15">
      <c r="A32" s="26"/>
      <c r="B32" s="416"/>
      <c r="C32" s="417"/>
      <c r="D32" s="430" t="s">
        <v>492</v>
      </c>
      <c r="E32" s="431"/>
      <c r="F32" s="430" t="s">
        <v>492</v>
      </c>
      <c r="G32" s="431"/>
      <c r="H32" s="432">
        <v>0</v>
      </c>
      <c r="I32" s="433"/>
      <c r="J32" s="430" t="s">
        <v>492</v>
      </c>
      <c r="K32" s="431"/>
      <c r="L32" s="312" t="s">
        <v>492</v>
      </c>
      <c r="M32" s="28"/>
      <c r="N32" s="7"/>
    </row>
    <row r="33" spans="1:17" ht="6.75" customHeight="1" x14ac:dyDescent="0.15">
      <c r="A33" s="26"/>
      <c r="B33" s="414" t="s">
        <v>26</v>
      </c>
      <c r="C33" s="415"/>
      <c r="D33" s="426"/>
      <c r="E33" s="427"/>
      <c r="F33" s="426"/>
      <c r="G33" s="427"/>
      <c r="H33" s="428"/>
      <c r="I33" s="429"/>
      <c r="J33" s="426"/>
      <c r="K33" s="427"/>
      <c r="L33" s="313"/>
      <c r="M33" s="28"/>
      <c r="N33" s="7"/>
    </row>
    <row r="34" spans="1:17" ht="22.5" customHeight="1" x14ac:dyDescent="0.15">
      <c r="A34" s="26"/>
      <c r="B34" s="416"/>
      <c r="C34" s="417"/>
      <c r="D34" s="430" t="s">
        <v>492</v>
      </c>
      <c r="E34" s="431"/>
      <c r="F34" s="430" t="s">
        <v>492</v>
      </c>
      <c r="G34" s="431"/>
      <c r="H34" s="432">
        <v>0</v>
      </c>
      <c r="I34" s="433"/>
      <c r="J34" s="430" t="s">
        <v>492</v>
      </c>
      <c r="K34" s="431"/>
      <c r="L34" s="312" t="s">
        <v>492</v>
      </c>
      <c r="M34" s="28"/>
      <c r="N34" s="7"/>
    </row>
    <row r="35" spans="1:17" ht="6.75" customHeight="1" x14ac:dyDescent="0.15">
      <c r="A35" s="26"/>
      <c r="B35" s="414" t="s">
        <v>27</v>
      </c>
      <c r="C35" s="415"/>
      <c r="D35" s="426"/>
      <c r="E35" s="427"/>
      <c r="F35" s="426"/>
      <c r="G35" s="427"/>
      <c r="H35" s="428"/>
      <c r="I35" s="429"/>
      <c r="J35" s="426"/>
      <c r="K35" s="427"/>
      <c r="L35" s="311"/>
      <c r="M35" s="28"/>
      <c r="N35" s="7"/>
    </row>
    <row r="36" spans="1:17" ht="22.5" customHeight="1" x14ac:dyDescent="0.15">
      <c r="A36" s="26"/>
      <c r="B36" s="416"/>
      <c r="C36" s="417"/>
      <c r="D36" s="430" t="s">
        <v>492</v>
      </c>
      <c r="E36" s="431"/>
      <c r="F36" s="430" t="s">
        <v>492</v>
      </c>
      <c r="G36" s="431"/>
      <c r="H36" s="432">
        <v>0</v>
      </c>
      <c r="I36" s="433"/>
      <c r="J36" s="430" t="s">
        <v>492</v>
      </c>
      <c r="K36" s="431"/>
      <c r="L36" s="312" t="s">
        <v>492</v>
      </c>
      <c r="M36" s="28"/>
      <c r="N36" s="7"/>
    </row>
    <row r="37" spans="1:17" ht="9" customHeight="1" x14ac:dyDescent="0.15">
      <c r="A37" s="26"/>
      <c r="B37" s="414" t="s">
        <v>28</v>
      </c>
      <c r="C37" s="415"/>
      <c r="D37" s="418"/>
      <c r="E37" s="419"/>
      <c r="F37" s="418"/>
      <c r="G37" s="419"/>
      <c r="H37" s="420"/>
      <c r="I37" s="421"/>
      <c r="J37" s="418"/>
      <c r="K37" s="419"/>
      <c r="L37" s="295"/>
      <c r="M37" s="28"/>
      <c r="N37" s="7"/>
    </row>
    <row r="38" spans="1:17" ht="22.5" customHeight="1" x14ac:dyDescent="0.15">
      <c r="A38" s="26"/>
      <c r="B38" s="416"/>
      <c r="C38" s="417"/>
      <c r="D38" s="422" t="s">
        <v>492</v>
      </c>
      <c r="E38" s="423"/>
      <c r="F38" s="422" t="s">
        <v>492</v>
      </c>
      <c r="G38" s="423"/>
      <c r="H38" s="424">
        <v>0</v>
      </c>
      <c r="I38" s="425"/>
      <c r="J38" s="422" t="s">
        <v>492</v>
      </c>
      <c r="K38" s="423"/>
      <c r="L38" s="299" t="s">
        <v>492</v>
      </c>
      <c r="M38" s="28"/>
      <c r="N38" s="7"/>
    </row>
    <row r="39" spans="1:17" ht="9" customHeight="1" x14ac:dyDescent="0.15">
      <c r="A39" s="26"/>
      <c r="B39" s="414" t="s">
        <v>29</v>
      </c>
      <c r="C39" s="415"/>
      <c r="D39" s="418"/>
      <c r="E39" s="419"/>
      <c r="F39" s="418"/>
      <c r="G39" s="419"/>
      <c r="H39" s="420"/>
      <c r="I39" s="421"/>
      <c r="J39" s="418"/>
      <c r="K39" s="419"/>
      <c r="L39" s="295"/>
      <c r="M39" s="28"/>
      <c r="N39" s="7"/>
    </row>
    <row r="40" spans="1:17" ht="22.5" customHeight="1" x14ac:dyDescent="0.15">
      <c r="A40" s="26"/>
      <c r="B40" s="416"/>
      <c r="C40" s="417"/>
      <c r="D40" s="422" t="s">
        <v>492</v>
      </c>
      <c r="E40" s="423"/>
      <c r="F40" s="422" t="s">
        <v>492</v>
      </c>
      <c r="G40" s="423"/>
      <c r="H40" s="424">
        <v>0</v>
      </c>
      <c r="I40" s="425"/>
      <c r="J40" s="422" t="s">
        <v>492</v>
      </c>
      <c r="K40" s="423"/>
      <c r="L40" s="299" t="s">
        <v>492</v>
      </c>
      <c r="M40" s="28"/>
      <c r="N40" s="7"/>
    </row>
    <row r="41" spans="1:17" s="29" customFormat="1" ht="22.5" customHeight="1" x14ac:dyDescent="0.15">
      <c r="A41" s="21"/>
      <c r="B41" s="1" t="s">
        <v>30</v>
      </c>
      <c r="M41" s="30"/>
      <c r="N41" s="30"/>
      <c r="Q41" s="31"/>
    </row>
    <row r="42" spans="1:17" ht="21" customHeight="1" x14ac:dyDescent="0.15">
      <c r="A42" s="32"/>
      <c r="B42" s="402" t="s">
        <v>31</v>
      </c>
      <c r="C42" s="403"/>
      <c r="D42" s="33"/>
      <c r="E42" s="34"/>
      <c r="F42" s="34"/>
      <c r="G42" s="34"/>
      <c r="H42" s="34"/>
      <c r="I42" s="34"/>
      <c r="J42" s="34"/>
      <c r="K42" s="35"/>
      <c r="L42" s="406" t="s">
        <v>32</v>
      </c>
      <c r="M42" s="408" t="s">
        <v>33</v>
      </c>
      <c r="N42" s="410" t="s">
        <v>34</v>
      </c>
    </row>
    <row r="43" spans="1:17" ht="21" customHeight="1" x14ac:dyDescent="0.15">
      <c r="A43" s="32"/>
      <c r="B43" s="404"/>
      <c r="C43" s="405"/>
      <c r="D43" s="412" t="s">
        <v>35</v>
      </c>
      <c r="E43" s="413"/>
      <c r="F43" s="412" t="s">
        <v>36</v>
      </c>
      <c r="G43" s="413"/>
      <c r="H43" s="412" t="s">
        <v>37</v>
      </c>
      <c r="I43" s="413"/>
      <c r="J43" s="412" t="s">
        <v>38</v>
      </c>
      <c r="K43" s="413"/>
      <c r="L43" s="407"/>
      <c r="M43" s="409"/>
      <c r="N43" s="411"/>
    </row>
    <row r="44" spans="1:17" ht="9" customHeight="1" x14ac:dyDescent="0.15">
      <c r="A44" s="32"/>
      <c r="B44" s="36"/>
      <c r="C44" s="392" t="s">
        <v>39</v>
      </c>
      <c r="D44" s="394"/>
      <c r="E44" s="395"/>
      <c r="F44" s="394"/>
      <c r="G44" s="395"/>
      <c r="H44" s="394"/>
      <c r="I44" s="395"/>
      <c r="J44" s="396"/>
      <c r="K44" s="397"/>
      <c r="L44" s="56">
        <f>SUM(D44,F44,H44)</f>
        <v>0</v>
      </c>
      <c r="M44" s="37"/>
      <c r="N44" s="227"/>
    </row>
    <row r="45" spans="1:17" ht="22.5" customHeight="1" x14ac:dyDescent="0.15">
      <c r="A45" s="32"/>
      <c r="B45" s="36"/>
      <c r="C45" s="393"/>
      <c r="D45" s="400">
        <v>0</v>
      </c>
      <c r="E45" s="401"/>
      <c r="F45" s="400">
        <v>0</v>
      </c>
      <c r="G45" s="401"/>
      <c r="H45" s="400">
        <v>0</v>
      </c>
      <c r="I45" s="401"/>
      <c r="J45" s="398"/>
      <c r="K45" s="399"/>
      <c r="L45" s="57">
        <f>SUM(D45:I45)</f>
        <v>0</v>
      </c>
      <c r="M45" s="38">
        <v>0</v>
      </c>
      <c r="N45" s="227">
        <v>0</v>
      </c>
    </row>
    <row r="46" spans="1:17" ht="9" customHeight="1" x14ac:dyDescent="0.15">
      <c r="A46" s="32"/>
      <c r="B46" s="36"/>
      <c r="C46" s="386" t="s">
        <v>40</v>
      </c>
      <c r="D46" s="357"/>
      <c r="E46" s="389"/>
      <c r="F46" s="357"/>
      <c r="G46" s="389"/>
      <c r="H46" s="357"/>
      <c r="I46" s="389"/>
      <c r="J46" s="357"/>
      <c r="K46" s="389"/>
      <c r="L46" s="39">
        <f>SUM(D46:K46)</f>
        <v>0</v>
      </c>
      <c r="M46" s="39"/>
      <c r="N46" s="40"/>
    </row>
    <row r="47" spans="1:17" ht="22.5" customHeight="1" x14ac:dyDescent="0.15">
      <c r="A47" s="32"/>
      <c r="B47" s="36"/>
      <c r="C47" s="387"/>
      <c r="D47" s="390">
        <v>0</v>
      </c>
      <c r="E47" s="391"/>
      <c r="F47" s="390">
        <v>0</v>
      </c>
      <c r="G47" s="391"/>
      <c r="H47" s="390">
        <v>0</v>
      </c>
      <c r="I47" s="391"/>
      <c r="J47" s="390">
        <v>0</v>
      </c>
      <c r="K47" s="391"/>
      <c r="L47" s="376">
        <f>SUM(D47:J47)</f>
        <v>0</v>
      </c>
      <c r="M47" s="378">
        <v>0</v>
      </c>
      <c r="N47" s="380">
        <v>0</v>
      </c>
    </row>
    <row r="48" spans="1:17" ht="9" customHeight="1" x14ac:dyDescent="0.15">
      <c r="A48" s="32"/>
      <c r="B48" s="41"/>
      <c r="C48" s="387"/>
      <c r="D48" s="382" t="s">
        <v>41</v>
      </c>
      <c r="E48" s="42"/>
      <c r="F48" s="384" t="s">
        <v>41</v>
      </c>
      <c r="G48" s="42"/>
      <c r="H48" s="384" t="s">
        <v>41</v>
      </c>
      <c r="I48" s="42"/>
      <c r="J48" s="384" t="s">
        <v>41</v>
      </c>
      <c r="K48" s="42"/>
      <c r="L48" s="376"/>
      <c r="M48" s="378"/>
      <c r="N48" s="380"/>
    </row>
    <row r="49" spans="1:34" ht="22.5" customHeight="1" x14ac:dyDescent="0.15">
      <c r="A49" s="32"/>
      <c r="B49" s="43"/>
      <c r="C49" s="388"/>
      <c r="D49" s="383"/>
      <c r="E49" s="44"/>
      <c r="F49" s="385"/>
      <c r="G49" s="44"/>
      <c r="H49" s="385"/>
      <c r="I49" s="44"/>
      <c r="J49" s="385"/>
      <c r="K49" s="44"/>
      <c r="L49" s="377"/>
      <c r="M49" s="379"/>
      <c r="N49" s="381"/>
    </row>
    <row r="50" spans="1:34" ht="10.5" customHeight="1" x14ac:dyDescent="0.15">
      <c r="A50" s="32"/>
      <c r="B50" s="353" t="s">
        <v>42</v>
      </c>
      <c r="C50" s="355" t="s">
        <v>43</v>
      </c>
      <c r="D50" s="357">
        <v>0</v>
      </c>
      <c r="E50" s="358"/>
      <c r="F50" s="358"/>
      <c r="G50" s="358"/>
      <c r="H50" s="358"/>
      <c r="I50" s="358"/>
      <c r="J50" s="358"/>
      <c r="K50" s="358"/>
      <c r="L50" s="358"/>
      <c r="M50" s="359"/>
      <c r="N50" s="40"/>
    </row>
    <row r="51" spans="1:34" ht="24" customHeight="1" x14ac:dyDescent="0.15">
      <c r="A51" s="32"/>
      <c r="B51" s="354"/>
      <c r="C51" s="356"/>
      <c r="D51" s="360">
        <v>0</v>
      </c>
      <c r="E51" s="361"/>
      <c r="F51" s="361"/>
      <c r="G51" s="361"/>
      <c r="H51" s="361"/>
      <c r="I51" s="361"/>
      <c r="J51" s="361"/>
      <c r="K51" s="361"/>
      <c r="L51" s="361"/>
      <c r="M51" s="362"/>
      <c r="N51" s="45">
        <v>0</v>
      </c>
    </row>
    <row r="52" spans="1:34" ht="41.25" customHeight="1" x14ac:dyDescent="0.15">
      <c r="A52" s="32"/>
      <c r="B52" s="363" t="s">
        <v>509</v>
      </c>
      <c r="C52" s="363"/>
      <c r="D52" s="363"/>
      <c r="E52" s="363"/>
      <c r="F52" s="363"/>
      <c r="G52" s="363"/>
      <c r="H52" s="363"/>
      <c r="I52" s="363"/>
      <c r="J52" s="363"/>
      <c r="K52" s="363"/>
      <c r="L52" s="363"/>
      <c r="M52" s="363"/>
      <c r="N52" s="363"/>
      <c r="O52" s="46"/>
      <c r="P52" s="46"/>
      <c r="Q52" s="46"/>
      <c r="R52" s="46"/>
      <c r="S52" s="46"/>
      <c r="T52" s="46"/>
      <c r="U52" s="46"/>
      <c r="V52" s="46"/>
      <c r="W52" s="46"/>
      <c r="X52" s="46"/>
      <c r="Y52" s="46"/>
      <c r="Z52" s="46"/>
      <c r="AA52" s="46"/>
      <c r="AB52" s="46"/>
      <c r="AC52" s="46"/>
      <c r="AD52" s="46"/>
      <c r="AE52" s="46"/>
      <c r="AF52" s="46"/>
      <c r="AG52" s="46"/>
      <c r="AH52" s="46"/>
    </row>
    <row r="53" spans="1:34" s="2" customFormat="1" ht="23.25" customHeight="1" x14ac:dyDescent="0.15">
      <c r="A53" s="47"/>
      <c r="B53" s="364" t="s">
        <v>44</v>
      </c>
      <c r="C53" s="365"/>
      <c r="D53" s="365"/>
      <c r="E53" s="366"/>
      <c r="F53" s="370" t="s">
        <v>45</v>
      </c>
      <c r="G53" s="370"/>
      <c r="H53" s="370" t="s">
        <v>46</v>
      </c>
      <c r="I53" s="370"/>
      <c r="J53" s="371" t="s">
        <v>47</v>
      </c>
      <c r="K53" s="372"/>
    </row>
    <row r="54" spans="1:34" s="2" customFormat="1" ht="9" customHeight="1" x14ac:dyDescent="0.15">
      <c r="A54" s="47"/>
      <c r="B54" s="367"/>
      <c r="C54" s="368"/>
      <c r="D54" s="368"/>
      <c r="E54" s="369"/>
      <c r="F54" s="373"/>
      <c r="G54" s="373"/>
      <c r="H54" s="373"/>
      <c r="I54" s="373"/>
      <c r="J54" s="374"/>
      <c r="K54" s="374"/>
    </row>
    <row r="55" spans="1:34" s="2" customFormat="1" ht="22.5" customHeight="1" x14ac:dyDescent="0.15">
      <c r="A55" s="47"/>
      <c r="B55" s="367"/>
      <c r="C55" s="368"/>
      <c r="D55" s="368"/>
      <c r="E55" s="369"/>
      <c r="F55" s="375">
        <v>0</v>
      </c>
      <c r="G55" s="342"/>
      <c r="H55" s="342">
        <v>0</v>
      </c>
      <c r="I55" s="342"/>
      <c r="J55" s="344">
        <v>0</v>
      </c>
      <c r="K55" s="345"/>
    </row>
    <row r="56" spans="1:34" s="2" customFormat="1" ht="9" customHeight="1" x14ac:dyDescent="0.15">
      <c r="A56" s="47"/>
      <c r="B56" s="48"/>
      <c r="C56" s="334" t="s">
        <v>48</v>
      </c>
      <c r="D56" s="335"/>
      <c r="E56" s="336"/>
      <c r="F56" s="340"/>
      <c r="G56" s="340"/>
      <c r="H56" s="340"/>
      <c r="I56" s="340"/>
      <c r="J56" s="341"/>
      <c r="K56" s="341"/>
    </row>
    <row r="57" spans="1:34" s="2" customFormat="1" ht="22.5" customHeight="1" x14ac:dyDescent="0.15">
      <c r="A57" s="47"/>
      <c r="B57" s="49"/>
      <c r="C57" s="337"/>
      <c r="D57" s="338"/>
      <c r="E57" s="339"/>
      <c r="F57" s="342">
        <v>0</v>
      </c>
      <c r="G57" s="342"/>
      <c r="H57" s="342">
        <v>0</v>
      </c>
      <c r="I57" s="342"/>
      <c r="J57" s="344">
        <v>0</v>
      </c>
      <c r="K57" s="345"/>
    </row>
    <row r="58" spans="1:34" s="2" customFormat="1" ht="18" customHeight="1" x14ac:dyDescent="0.15">
      <c r="A58" s="47"/>
      <c r="B58" s="346" t="s">
        <v>49</v>
      </c>
      <c r="C58" s="346"/>
      <c r="D58" s="346"/>
      <c r="E58" s="346"/>
      <c r="F58" s="346"/>
      <c r="G58" s="346"/>
      <c r="H58" s="346"/>
      <c r="I58" s="346"/>
      <c r="J58" s="346"/>
      <c r="K58" s="346"/>
      <c r="L58" s="346"/>
      <c r="M58" s="346"/>
      <c r="N58" s="346"/>
    </row>
    <row r="59" spans="1:34" ht="28.5" customHeight="1" x14ac:dyDescent="0.15">
      <c r="B59" s="29" t="s">
        <v>50</v>
      </c>
    </row>
    <row r="60" spans="1:34" s="52" customFormat="1" ht="21" customHeight="1" x14ac:dyDescent="0.15">
      <c r="A60" s="50"/>
      <c r="B60" s="51" t="s">
        <v>51</v>
      </c>
      <c r="E60" s="53"/>
    </row>
    <row r="61" spans="1:34" ht="24.75" customHeight="1" x14ac:dyDescent="0.15">
      <c r="B61" s="29" t="s">
        <v>52</v>
      </c>
    </row>
    <row r="62" spans="1:34" ht="31.5" customHeight="1" x14ac:dyDescent="0.15">
      <c r="A62" s="50"/>
      <c r="B62" s="347" t="s">
        <v>53</v>
      </c>
      <c r="C62" s="347"/>
      <c r="D62" s="347"/>
      <c r="E62" s="347"/>
      <c r="F62" s="347"/>
      <c r="G62" s="347"/>
      <c r="H62" s="347"/>
      <c r="I62" s="347"/>
      <c r="J62" s="347"/>
      <c r="K62" s="347"/>
      <c r="L62" s="347"/>
      <c r="M62" s="347"/>
      <c r="N62" s="347"/>
    </row>
    <row r="63" spans="1:34" ht="27.75" customHeight="1" x14ac:dyDescent="0.15">
      <c r="B63" s="29" t="s">
        <v>497</v>
      </c>
      <c r="D63" s="29"/>
      <c r="E63" s="29"/>
      <c r="F63" s="29"/>
      <c r="G63" s="29"/>
      <c r="H63" s="29"/>
      <c r="I63" s="29"/>
      <c r="J63" s="29"/>
      <c r="K63" s="29"/>
      <c r="L63" s="29"/>
    </row>
    <row r="64" spans="1:34" ht="37.15" customHeight="1" x14ac:dyDescent="0.15">
      <c r="B64" s="348" t="s">
        <v>498</v>
      </c>
      <c r="C64" s="348"/>
      <c r="D64" s="348"/>
      <c r="E64" s="348"/>
      <c r="F64" s="300"/>
      <c r="G64" s="300"/>
      <c r="H64" s="300"/>
    </row>
    <row r="65" spans="2:34" ht="9" customHeight="1" x14ac:dyDescent="0.15">
      <c r="B65" s="350">
        <f>L44+L46-D65</f>
        <v>0</v>
      </c>
      <c r="C65" s="351"/>
      <c r="D65" s="351"/>
      <c r="E65" s="352"/>
      <c r="F65" s="301"/>
      <c r="G65" s="301"/>
      <c r="H65" s="301"/>
    </row>
    <row r="66" spans="2:34" ht="22.5" customHeight="1" x14ac:dyDescent="0.15">
      <c r="B66" s="349">
        <v>0</v>
      </c>
      <c r="C66" s="349"/>
      <c r="D66" s="349"/>
      <c r="E66" s="349"/>
      <c r="F66" s="302"/>
      <c r="G66" s="302"/>
      <c r="H66" s="302"/>
      <c r="I66" s="23"/>
      <c r="J66" s="23"/>
      <c r="K66" s="23"/>
      <c r="L66" s="23"/>
      <c r="M66" s="23"/>
      <c r="N66" s="23"/>
      <c r="O66" s="23"/>
      <c r="P66" s="23"/>
      <c r="Q66" s="23"/>
      <c r="R66" s="23"/>
      <c r="S66" s="23"/>
      <c r="T66" s="23"/>
      <c r="U66" s="23"/>
      <c r="V66" s="23"/>
    </row>
    <row r="67" spans="2:34" ht="43.15" customHeight="1" x14ac:dyDescent="0.15">
      <c r="B67" s="343" t="s">
        <v>54</v>
      </c>
      <c r="C67" s="343"/>
      <c r="D67" s="343"/>
      <c r="E67" s="343"/>
      <c r="F67" s="343"/>
      <c r="G67" s="343"/>
      <c r="H67" s="343"/>
      <c r="I67" s="343"/>
      <c r="J67" s="343"/>
      <c r="K67" s="343"/>
      <c r="L67" s="343"/>
      <c r="M67" s="343"/>
      <c r="N67" s="343"/>
      <c r="O67" s="23"/>
      <c r="P67" s="23"/>
      <c r="Q67" s="23"/>
      <c r="R67" s="23"/>
      <c r="S67" s="23"/>
      <c r="T67" s="23"/>
      <c r="U67" s="23"/>
      <c r="V67" s="23"/>
      <c r="W67" s="23"/>
      <c r="X67" s="23"/>
      <c r="Y67" s="23"/>
      <c r="Z67" s="23"/>
      <c r="AA67" s="23"/>
      <c r="AB67" s="23"/>
      <c r="AC67" s="23"/>
      <c r="AD67" s="23"/>
      <c r="AE67" s="23"/>
      <c r="AF67" s="23"/>
      <c r="AG67" s="23"/>
      <c r="AH67" s="23"/>
    </row>
    <row r="68" spans="2:34" ht="15" customHeight="1" x14ac:dyDescent="0.15">
      <c r="B68" s="54" t="s">
        <v>16</v>
      </c>
      <c r="C68" s="16"/>
      <c r="D68" s="16"/>
      <c r="E68" s="16"/>
      <c r="F68" s="16"/>
      <c r="G68" s="16"/>
      <c r="H68" s="16"/>
      <c r="I68" s="16"/>
      <c r="J68" s="16"/>
      <c r="K68" s="16"/>
      <c r="L68" s="16"/>
      <c r="M68" s="16"/>
      <c r="N68" s="16"/>
    </row>
    <row r="69" spans="2:34" ht="24.75" customHeight="1" x14ac:dyDescent="0.15">
      <c r="B69" s="343" t="s">
        <v>55</v>
      </c>
      <c r="C69" s="343"/>
      <c r="D69" s="343"/>
      <c r="E69" s="343"/>
      <c r="F69" s="343"/>
      <c r="G69" s="343"/>
      <c r="H69" s="343"/>
      <c r="I69" s="343"/>
      <c r="J69" s="343"/>
      <c r="K69" s="343"/>
      <c r="L69" s="343"/>
      <c r="M69" s="343"/>
      <c r="N69" s="343"/>
      <c r="O69" s="23"/>
      <c r="P69" s="23"/>
      <c r="Q69" s="23"/>
      <c r="R69" s="23"/>
      <c r="S69" s="23"/>
      <c r="T69" s="23"/>
      <c r="U69" s="23"/>
      <c r="V69" s="23"/>
      <c r="W69" s="23"/>
      <c r="X69" s="23"/>
      <c r="Y69" s="23"/>
      <c r="Z69" s="23"/>
      <c r="AA69" s="23"/>
      <c r="AB69" s="23"/>
      <c r="AC69" s="23"/>
      <c r="AD69" s="23"/>
      <c r="AE69" s="23"/>
      <c r="AF69" s="23"/>
      <c r="AG69" s="23"/>
      <c r="AH69" s="23"/>
    </row>
    <row r="106" spans="2:16" ht="22.5" customHeight="1" x14ac:dyDescent="0.15">
      <c r="B106" s="55"/>
      <c r="D106" s="29"/>
      <c r="E106" s="29"/>
      <c r="F106" s="29"/>
      <c r="G106" s="29"/>
      <c r="H106" s="29"/>
      <c r="I106" s="29"/>
      <c r="J106" s="29"/>
      <c r="K106" s="29"/>
      <c r="L106" s="29"/>
      <c r="M106" s="29"/>
      <c r="N106" s="29"/>
      <c r="O106" s="29"/>
      <c r="P106" s="29"/>
    </row>
    <row r="109" spans="2:16" ht="30" customHeight="1" x14ac:dyDescent="0.15"/>
    <row r="321" ht="65.25" customHeight="1" x14ac:dyDescent="0.15"/>
  </sheetData>
  <mergeCells count="132">
    <mergeCell ref="D9:E9"/>
    <mergeCell ref="F9:L9"/>
    <mergeCell ref="D10:E10"/>
    <mergeCell ref="F10:K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C2" sqref="C2"/>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274</v>
      </c>
    </row>
    <row r="2" spans="2:8" ht="22.5" x14ac:dyDescent="0.15">
      <c r="B2" s="184" t="s">
        <v>275</v>
      </c>
      <c r="C2" s="185"/>
      <c r="D2" s="185"/>
      <c r="E2" s="185"/>
      <c r="F2" s="185"/>
      <c r="G2" s="185"/>
      <c r="H2" s="185" t="s">
        <v>276</v>
      </c>
    </row>
    <row r="3" spans="2:8" s="6" customFormat="1" ht="24" customHeight="1" x14ac:dyDescent="0.15">
      <c r="B3" s="226"/>
      <c r="C3" s="6" t="s">
        <v>277</v>
      </c>
      <c r="D3" s="228"/>
      <c r="E3" s="6" t="s">
        <v>278</v>
      </c>
      <c r="F3" s="228"/>
      <c r="G3" s="6" t="s">
        <v>279</v>
      </c>
      <c r="H3" s="229"/>
    </row>
    <row r="4" spans="2:8" s="55" customFormat="1" ht="14.25" customHeight="1" x14ac:dyDescent="0.15">
      <c r="B4" s="186"/>
      <c r="C4" s="187"/>
      <c r="D4" s="188"/>
      <c r="E4" s="187"/>
      <c r="F4" s="188"/>
      <c r="G4" s="187"/>
      <c r="H4" s="189"/>
    </row>
    <row r="5" spans="2:8" x14ac:dyDescent="0.15">
      <c r="B5" s="190"/>
      <c r="C5" s="191"/>
      <c r="D5" s="192"/>
      <c r="E5" s="192"/>
      <c r="F5" s="192"/>
      <c r="G5" s="192"/>
      <c r="H5" s="193"/>
    </row>
    <row r="6" spans="2:8" x14ac:dyDescent="0.15">
      <c r="B6" s="190"/>
      <c r="C6" s="194"/>
      <c r="H6" s="190"/>
    </row>
    <row r="7" spans="2:8" x14ac:dyDescent="0.15">
      <c r="B7" s="190"/>
      <c r="C7" s="194"/>
      <c r="H7" s="190"/>
    </row>
    <row r="8" spans="2:8" x14ac:dyDescent="0.15">
      <c r="B8" s="190"/>
      <c r="C8" s="194"/>
      <c r="H8" s="190"/>
    </row>
    <row r="9" spans="2:8" x14ac:dyDescent="0.15">
      <c r="B9" s="190"/>
      <c r="C9" s="194"/>
      <c r="H9" s="190"/>
    </row>
    <row r="10" spans="2:8" x14ac:dyDescent="0.15">
      <c r="B10" s="190"/>
      <c r="C10" s="194"/>
      <c r="H10" s="190"/>
    </row>
    <row r="11" spans="2:8" x14ac:dyDescent="0.15">
      <c r="B11" s="190"/>
      <c r="C11" s="194"/>
      <c r="H11" s="190"/>
    </row>
    <row r="12" spans="2:8" x14ac:dyDescent="0.15">
      <c r="B12" s="190"/>
      <c r="C12" s="194"/>
      <c r="H12" s="190"/>
    </row>
    <row r="13" spans="2:8" x14ac:dyDescent="0.15">
      <c r="B13" s="190"/>
      <c r="C13" s="194"/>
      <c r="H13" s="190"/>
    </row>
    <row r="14" spans="2:8" x14ac:dyDescent="0.15">
      <c r="B14" s="190"/>
      <c r="C14" s="194"/>
      <c r="H14" s="190"/>
    </row>
    <row r="15" spans="2:8" x14ac:dyDescent="0.15">
      <c r="B15" s="190"/>
      <c r="C15" s="194"/>
      <c r="H15" s="190"/>
    </row>
    <row r="16" spans="2:8" x14ac:dyDescent="0.15">
      <c r="B16" s="190"/>
      <c r="C16" s="194"/>
      <c r="H16" s="190"/>
    </row>
    <row r="17" spans="2:8" x14ac:dyDescent="0.15">
      <c r="B17" s="190"/>
      <c r="C17" s="194"/>
      <c r="H17" s="190"/>
    </row>
    <row r="18" spans="2:8" x14ac:dyDescent="0.15">
      <c r="B18" s="190"/>
      <c r="C18" s="194"/>
      <c r="H18" s="190"/>
    </row>
    <row r="19" spans="2:8" x14ac:dyDescent="0.15">
      <c r="B19" s="190"/>
      <c r="C19" s="194"/>
      <c r="H19" s="190"/>
    </row>
    <row r="20" spans="2:8" x14ac:dyDescent="0.15">
      <c r="B20" s="190"/>
      <c r="C20" s="194"/>
      <c r="H20" s="190"/>
    </row>
    <row r="21" spans="2:8" x14ac:dyDescent="0.15">
      <c r="B21" s="190"/>
      <c r="C21" s="194"/>
      <c r="H21" s="190"/>
    </row>
    <row r="22" spans="2:8" x14ac:dyDescent="0.15">
      <c r="B22" s="190"/>
      <c r="C22" s="194"/>
      <c r="H22" s="190"/>
    </row>
    <row r="23" spans="2:8" x14ac:dyDescent="0.15">
      <c r="B23" s="190"/>
      <c r="C23" s="194"/>
      <c r="H23" s="190"/>
    </row>
    <row r="24" spans="2:8" x14ac:dyDescent="0.15">
      <c r="B24" s="190"/>
      <c r="C24" s="194"/>
      <c r="H24" s="190"/>
    </row>
    <row r="25" spans="2:8" x14ac:dyDescent="0.15">
      <c r="B25" s="190"/>
      <c r="C25" s="194"/>
      <c r="H25" s="190"/>
    </row>
    <row r="26" spans="2:8" x14ac:dyDescent="0.15">
      <c r="B26" s="190"/>
      <c r="C26" s="194"/>
      <c r="H26" s="190"/>
    </row>
    <row r="27" spans="2:8" x14ac:dyDescent="0.15">
      <c r="B27" s="190"/>
      <c r="C27" s="194"/>
      <c r="H27" s="190"/>
    </row>
    <row r="28" spans="2:8" x14ac:dyDescent="0.15">
      <c r="B28" s="190"/>
      <c r="C28" s="194"/>
      <c r="H28" s="190"/>
    </row>
    <row r="29" spans="2:8" x14ac:dyDescent="0.15">
      <c r="B29" s="190"/>
      <c r="C29" s="194"/>
      <c r="H29" s="190"/>
    </row>
    <row r="30" spans="2:8" x14ac:dyDescent="0.15">
      <c r="B30" s="190"/>
      <c r="C30" s="194"/>
      <c r="H30" s="190"/>
    </row>
    <row r="31" spans="2:8" x14ac:dyDescent="0.15">
      <c r="B31" s="190"/>
      <c r="C31" s="195"/>
      <c r="D31" s="69"/>
      <c r="E31" s="69"/>
      <c r="F31" s="69"/>
      <c r="G31" s="69"/>
      <c r="H31" s="19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zoomScale="48" zoomScaleNormal="48" zoomScaleSheetLayoutView="42" zoomScalePageLayoutView="55" workbookViewId="0">
      <selection activeCell="I46" sqref="I46"/>
    </sheetView>
  </sheetViews>
  <sheetFormatPr defaultColWidth="5.625" defaultRowHeight="14.25" x14ac:dyDescent="0.15"/>
  <cols>
    <col min="1" max="1" width="3" style="199" customWidth="1"/>
    <col min="2" max="2" width="18.625" style="199" customWidth="1"/>
    <col min="3" max="3" width="22.25" style="199" customWidth="1"/>
    <col min="4" max="4" width="71.125" style="199" customWidth="1"/>
    <col min="5" max="5" width="5.875" style="199" customWidth="1"/>
    <col min="6" max="6" width="7" style="199" customWidth="1"/>
    <col min="7" max="7" width="5.875" style="199" customWidth="1"/>
    <col min="8" max="9" width="7.5" style="199" customWidth="1"/>
    <col min="10" max="10" width="5.875" style="199" customWidth="1"/>
    <col min="11" max="11" width="4.5" style="199" customWidth="1"/>
    <col min="12" max="12" width="20.75" style="199" customWidth="1"/>
    <col min="13" max="13" width="15.25" style="199" customWidth="1"/>
    <col min="14" max="14" width="5.625" style="199"/>
    <col min="15" max="25" width="7.375" style="199" bestFit="1" customWidth="1"/>
    <col min="26" max="266" width="5.625" style="199"/>
    <col min="267" max="268" width="7.5" style="199" customWidth="1"/>
    <col min="269" max="522" width="5.625" style="199"/>
    <col min="523" max="524" width="7.5" style="199" customWidth="1"/>
    <col min="525" max="778" width="5.625" style="199"/>
    <col min="779" max="780" width="7.5" style="199" customWidth="1"/>
    <col min="781" max="1034" width="5.625" style="199"/>
    <col min="1035" max="1036" width="7.5" style="199" customWidth="1"/>
    <col min="1037" max="1290" width="5.625" style="199"/>
    <col min="1291" max="1292" width="7.5" style="199" customWidth="1"/>
    <col min="1293" max="1546" width="5.625" style="199"/>
    <col min="1547" max="1548" width="7.5" style="199" customWidth="1"/>
    <col min="1549" max="1802" width="5.625" style="199"/>
    <col min="1803" max="1804" width="7.5" style="199" customWidth="1"/>
    <col min="1805" max="2058" width="5.625" style="199"/>
    <col min="2059" max="2060" width="7.5" style="199" customWidth="1"/>
    <col min="2061" max="2314" width="5.625" style="199"/>
    <col min="2315" max="2316" width="7.5" style="199" customWidth="1"/>
    <col min="2317" max="2570" width="5.625" style="199"/>
    <col min="2571" max="2572" width="7.5" style="199" customWidth="1"/>
    <col min="2573" max="2826" width="5.625" style="199"/>
    <col min="2827" max="2828" width="7.5" style="199" customWidth="1"/>
    <col min="2829" max="3082" width="5.625" style="199"/>
    <col min="3083" max="3084" width="7.5" style="199" customWidth="1"/>
    <col min="3085" max="3338" width="5.625" style="199"/>
    <col min="3339" max="3340" width="7.5" style="199" customWidth="1"/>
    <col min="3341" max="3594" width="5.625" style="199"/>
    <col min="3595" max="3596" width="7.5" style="199" customWidth="1"/>
    <col min="3597" max="3850" width="5.625" style="199"/>
    <col min="3851" max="3852" width="7.5" style="199" customWidth="1"/>
    <col min="3853" max="4106" width="5.625" style="199"/>
    <col min="4107" max="4108" width="7.5" style="199" customWidth="1"/>
    <col min="4109" max="4362" width="5.625" style="199"/>
    <col min="4363" max="4364" width="7.5" style="199" customWidth="1"/>
    <col min="4365" max="4618" width="5.625" style="199"/>
    <col min="4619" max="4620" width="7.5" style="199" customWidth="1"/>
    <col min="4621" max="4874" width="5.625" style="199"/>
    <col min="4875" max="4876" width="7.5" style="199" customWidth="1"/>
    <col min="4877" max="5130" width="5.625" style="199"/>
    <col min="5131" max="5132" width="7.5" style="199" customWidth="1"/>
    <col min="5133" max="5386" width="5.625" style="199"/>
    <col min="5387" max="5388" width="7.5" style="199" customWidth="1"/>
    <col min="5389" max="5642" width="5.625" style="199"/>
    <col min="5643" max="5644" width="7.5" style="199" customWidth="1"/>
    <col min="5645" max="5898" width="5.625" style="199"/>
    <col min="5899" max="5900" width="7.5" style="199" customWidth="1"/>
    <col min="5901" max="6154" width="5.625" style="199"/>
    <col min="6155" max="6156" width="7.5" style="199" customWidth="1"/>
    <col min="6157" max="6410" width="5.625" style="199"/>
    <col min="6411" max="6412" width="7.5" style="199" customWidth="1"/>
    <col min="6413" max="6666" width="5.625" style="199"/>
    <col min="6667" max="6668" width="7.5" style="199" customWidth="1"/>
    <col min="6669" max="6922" width="5.625" style="199"/>
    <col min="6923" max="6924" width="7.5" style="199" customWidth="1"/>
    <col min="6925" max="7178" width="5.625" style="199"/>
    <col min="7179" max="7180" width="7.5" style="199" customWidth="1"/>
    <col min="7181" max="7434" width="5.625" style="199"/>
    <col min="7435" max="7436" width="7.5" style="199" customWidth="1"/>
    <col min="7437" max="7690" width="5.625" style="199"/>
    <col min="7691" max="7692" width="7.5" style="199" customWidth="1"/>
    <col min="7693" max="7946" width="5.625" style="199"/>
    <col min="7947" max="7948" width="7.5" style="199" customWidth="1"/>
    <col min="7949" max="8202" width="5.625" style="199"/>
    <col min="8203" max="8204" width="7.5" style="199" customWidth="1"/>
    <col min="8205" max="8458" width="5.625" style="199"/>
    <col min="8459" max="8460" width="7.5" style="199" customWidth="1"/>
    <col min="8461" max="8714" width="5.625" style="199"/>
    <col min="8715" max="8716" width="7.5" style="199" customWidth="1"/>
    <col min="8717" max="8970" width="5.625" style="199"/>
    <col min="8971" max="8972" width="7.5" style="199" customWidth="1"/>
    <col min="8973" max="9226" width="5.625" style="199"/>
    <col min="9227" max="9228" width="7.5" style="199" customWidth="1"/>
    <col min="9229" max="9482" width="5.625" style="199"/>
    <col min="9483" max="9484" width="7.5" style="199" customWidth="1"/>
    <col min="9485" max="9738" width="5.625" style="199"/>
    <col min="9739" max="9740" width="7.5" style="199" customWidth="1"/>
    <col min="9741" max="9994" width="5.625" style="199"/>
    <col min="9995" max="9996" width="7.5" style="199" customWidth="1"/>
    <col min="9997" max="10250" width="5.625" style="199"/>
    <col min="10251" max="10252" width="7.5" style="199" customWidth="1"/>
    <col min="10253" max="10506" width="5.625" style="199"/>
    <col min="10507" max="10508" width="7.5" style="199" customWidth="1"/>
    <col min="10509" max="10762" width="5.625" style="199"/>
    <col min="10763" max="10764" width="7.5" style="199" customWidth="1"/>
    <col min="10765" max="11018" width="5.625" style="199"/>
    <col min="11019" max="11020" width="7.5" style="199" customWidth="1"/>
    <col min="11021" max="11274" width="5.625" style="199"/>
    <col min="11275" max="11276" width="7.5" style="199" customWidth="1"/>
    <col min="11277" max="11530" width="5.625" style="199"/>
    <col min="11531" max="11532" width="7.5" style="199" customWidth="1"/>
    <col min="11533" max="11786" width="5.625" style="199"/>
    <col min="11787" max="11788" width="7.5" style="199" customWidth="1"/>
    <col min="11789" max="12042" width="5.625" style="199"/>
    <col min="12043" max="12044" width="7.5" style="199" customWidth="1"/>
    <col min="12045" max="12298" width="5.625" style="199"/>
    <col min="12299" max="12300" width="7.5" style="199" customWidth="1"/>
    <col min="12301" max="12554" width="5.625" style="199"/>
    <col min="12555" max="12556" width="7.5" style="199" customWidth="1"/>
    <col min="12557" max="12810" width="5.625" style="199"/>
    <col min="12811" max="12812" width="7.5" style="199" customWidth="1"/>
    <col min="12813" max="13066" width="5.625" style="199"/>
    <col min="13067" max="13068" width="7.5" style="199" customWidth="1"/>
    <col min="13069" max="13322" width="5.625" style="199"/>
    <col min="13323" max="13324" width="7.5" style="199" customWidth="1"/>
    <col min="13325" max="13578" width="5.625" style="199"/>
    <col min="13579" max="13580" width="7.5" style="199" customWidth="1"/>
    <col min="13581" max="13834" width="5.625" style="199"/>
    <col min="13835" max="13836" width="7.5" style="199" customWidth="1"/>
    <col min="13837" max="14090" width="5.625" style="199"/>
    <col min="14091" max="14092" width="7.5" style="199" customWidth="1"/>
    <col min="14093" max="14346" width="5.625" style="199"/>
    <col min="14347" max="14348" width="7.5" style="199" customWidth="1"/>
    <col min="14349" max="14602" width="5.625" style="199"/>
    <col min="14603" max="14604" width="7.5" style="199" customWidth="1"/>
    <col min="14605" max="14858" width="5.625" style="199"/>
    <col min="14859" max="14860" width="7.5" style="199" customWidth="1"/>
    <col min="14861" max="15114" width="5.625" style="199"/>
    <col min="15115" max="15116" width="7.5" style="199" customWidth="1"/>
    <col min="15117" max="15370" width="5.625" style="199"/>
    <col min="15371" max="15372" width="7.5" style="199" customWidth="1"/>
    <col min="15373" max="15626" width="5.625" style="199"/>
    <col min="15627" max="15628" width="7.5" style="199" customWidth="1"/>
    <col min="15629" max="15882" width="5.625" style="199"/>
    <col min="15883" max="15884" width="7.5" style="199" customWidth="1"/>
    <col min="15885" max="16138" width="5.625" style="199"/>
    <col min="16139" max="16140" width="7.5" style="199" customWidth="1"/>
    <col min="16141" max="16384" width="5.625" style="199"/>
  </cols>
  <sheetData>
    <row r="1" spans="1:27" ht="36.75" customHeight="1" x14ac:dyDescent="0.15">
      <c r="A1" s="197"/>
      <c r="B1" s="198" t="s">
        <v>280</v>
      </c>
      <c r="C1" s="198"/>
      <c r="D1" s="198"/>
      <c r="E1" s="198"/>
      <c r="F1" s="198"/>
      <c r="G1" s="198"/>
      <c r="H1" s="198"/>
      <c r="I1" s="198"/>
      <c r="J1" s="198"/>
      <c r="K1" s="198"/>
      <c r="L1" s="198"/>
      <c r="M1" s="197"/>
    </row>
    <row r="2" spans="1:27" ht="28.5" customHeight="1" x14ac:dyDescent="0.15">
      <c r="B2" s="499" t="s">
        <v>281</v>
      </c>
      <c r="C2" s="499"/>
      <c r="D2" s="499"/>
      <c r="E2" s="499"/>
      <c r="F2" s="499"/>
      <c r="G2" s="499"/>
      <c r="H2" s="499"/>
      <c r="I2" s="499"/>
      <c r="J2" s="499"/>
      <c r="K2" s="499"/>
      <c r="L2" s="499"/>
      <c r="N2" s="200"/>
      <c r="O2" s="500"/>
      <c r="P2" s="500"/>
      <c r="Q2" s="500"/>
      <c r="R2" s="500"/>
      <c r="S2" s="500"/>
      <c r="T2" s="500"/>
      <c r="U2" s="500"/>
      <c r="V2" s="500"/>
      <c r="W2" s="500"/>
      <c r="X2" s="500"/>
      <c r="Y2" s="500"/>
      <c r="Z2" s="500"/>
      <c r="AA2" s="500"/>
    </row>
    <row r="3" spans="1:27" ht="28.5" customHeight="1" x14ac:dyDescent="0.15">
      <c r="B3" s="201"/>
      <c r="C3" s="201"/>
      <c r="D3" s="201"/>
      <c r="E3" s="201"/>
      <c r="F3" s="201"/>
      <c r="G3" s="201"/>
      <c r="H3" s="202"/>
      <c r="I3" s="202" t="s">
        <v>545</v>
      </c>
      <c r="J3" s="203"/>
      <c r="K3" s="201"/>
      <c r="L3" s="203"/>
      <c r="N3" s="200"/>
      <c r="O3" s="204"/>
      <c r="P3" s="204"/>
      <c r="Q3" s="204"/>
      <c r="R3" s="204"/>
      <c r="S3" s="204"/>
      <c r="T3" s="204"/>
      <c r="U3" s="204"/>
      <c r="V3" s="204"/>
      <c r="W3" s="204"/>
      <c r="X3" s="204"/>
      <c r="Y3" s="204"/>
      <c r="Z3" s="204"/>
      <c r="AA3" s="204"/>
    </row>
    <row r="4" spans="1:27" ht="52.5" customHeight="1" x14ac:dyDescent="0.15">
      <c r="B4" s="501" t="s">
        <v>282</v>
      </c>
      <c r="C4" s="503" t="s">
        <v>283</v>
      </c>
      <c r="D4" s="505" t="s">
        <v>284</v>
      </c>
      <c r="E4" s="507" t="s">
        <v>285</v>
      </c>
      <c r="F4" s="508"/>
      <c r="G4" s="507" t="s">
        <v>286</v>
      </c>
      <c r="H4" s="508"/>
      <c r="I4" s="508"/>
      <c r="J4" s="507" t="s">
        <v>287</v>
      </c>
      <c r="K4" s="508"/>
      <c r="L4" s="509"/>
      <c r="O4" s="205"/>
      <c r="P4" s="205"/>
      <c r="Q4" s="205"/>
      <c r="R4" s="205"/>
      <c r="S4" s="205"/>
      <c r="T4" s="205"/>
      <c r="U4" s="205"/>
      <c r="V4" s="205"/>
      <c r="W4" s="205"/>
      <c r="X4" s="205"/>
      <c r="Y4" s="205"/>
      <c r="Z4" s="205"/>
      <c r="AA4" s="206"/>
    </row>
    <row r="5" spans="1:27" ht="99.75" customHeight="1" x14ac:dyDescent="0.5">
      <c r="B5" s="502"/>
      <c r="C5" s="504"/>
      <c r="D5" s="506"/>
      <c r="E5" s="207"/>
      <c r="F5" s="303" t="s">
        <v>288</v>
      </c>
      <c r="G5" s="298"/>
      <c r="H5" s="304" t="s">
        <v>289</v>
      </c>
      <c r="I5" s="304" t="s">
        <v>499</v>
      </c>
      <c r="J5" s="208"/>
      <c r="K5" s="510" t="s">
        <v>560</v>
      </c>
      <c r="L5" s="511"/>
      <c r="N5" s="200"/>
      <c r="O5" s="204"/>
      <c r="P5" s="204"/>
      <c r="Q5" s="204"/>
      <c r="R5" s="204"/>
      <c r="S5" s="204"/>
      <c r="T5" s="204"/>
      <c r="U5" s="204"/>
      <c r="V5" s="204"/>
      <c r="W5" s="204"/>
      <c r="X5" s="204"/>
      <c r="Y5" s="204"/>
      <c r="Z5" s="204"/>
      <c r="AA5" s="204"/>
    </row>
    <row r="6" spans="1:27" ht="24" customHeight="1" x14ac:dyDescent="0.15">
      <c r="B6" s="492"/>
      <c r="C6" s="492"/>
      <c r="D6" s="495"/>
      <c r="E6" s="482"/>
      <c r="F6" s="498"/>
      <c r="G6" s="488"/>
      <c r="H6" s="491"/>
      <c r="I6" s="491"/>
      <c r="J6" s="473"/>
      <c r="K6" s="462"/>
      <c r="L6" s="463"/>
    </row>
    <row r="7" spans="1:27" ht="24" customHeight="1" x14ac:dyDescent="0.15">
      <c r="B7" s="493"/>
      <c r="C7" s="493"/>
      <c r="D7" s="496"/>
      <c r="E7" s="483"/>
      <c r="F7" s="498"/>
      <c r="G7" s="489"/>
      <c r="H7" s="460"/>
      <c r="I7" s="460"/>
      <c r="J7" s="474"/>
      <c r="K7" s="464"/>
      <c r="L7" s="465"/>
    </row>
    <row r="8" spans="1:27" ht="24" customHeight="1" x14ac:dyDescent="0.15">
      <c r="B8" s="494"/>
      <c r="C8" s="494"/>
      <c r="D8" s="497"/>
      <c r="E8" s="484"/>
      <c r="F8" s="498"/>
      <c r="G8" s="490"/>
      <c r="H8" s="461"/>
      <c r="I8" s="461"/>
      <c r="J8" s="475"/>
      <c r="K8" s="466"/>
      <c r="L8" s="467"/>
    </row>
    <row r="9" spans="1:27" ht="24" customHeight="1" x14ac:dyDescent="0.15">
      <c r="B9" s="492"/>
      <c r="C9" s="492"/>
      <c r="D9" s="495"/>
      <c r="E9" s="482"/>
      <c r="F9" s="486"/>
      <c r="G9" s="488"/>
      <c r="H9" s="460"/>
      <c r="I9" s="460"/>
      <c r="J9" s="473"/>
      <c r="K9" s="462"/>
      <c r="L9" s="463"/>
    </row>
    <row r="10" spans="1:27" ht="24" customHeight="1" x14ac:dyDescent="0.15">
      <c r="B10" s="493"/>
      <c r="C10" s="493"/>
      <c r="D10" s="496"/>
      <c r="E10" s="483"/>
      <c r="F10" s="486"/>
      <c r="G10" s="489"/>
      <c r="H10" s="460"/>
      <c r="I10" s="460"/>
      <c r="J10" s="474"/>
      <c r="K10" s="464"/>
      <c r="L10" s="465"/>
    </row>
    <row r="11" spans="1:27" ht="24" customHeight="1" x14ac:dyDescent="0.15">
      <c r="B11" s="494"/>
      <c r="C11" s="494"/>
      <c r="D11" s="497"/>
      <c r="E11" s="484"/>
      <c r="F11" s="487"/>
      <c r="G11" s="490"/>
      <c r="H11" s="461"/>
      <c r="I11" s="461"/>
      <c r="J11" s="475"/>
      <c r="K11" s="466"/>
      <c r="L11" s="467"/>
    </row>
    <row r="12" spans="1:27" ht="24" customHeight="1" x14ac:dyDescent="0.15">
      <c r="B12" s="476"/>
      <c r="C12" s="476"/>
      <c r="D12" s="479"/>
      <c r="E12" s="482"/>
      <c r="F12" s="486"/>
      <c r="G12" s="488"/>
      <c r="H12" s="460"/>
      <c r="I12" s="460"/>
      <c r="J12" s="473"/>
      <c r="K12" s="462"/>
      <c r="L12" s="463"/>
    </row>
    <row r="13" spans="1:27" ht="24" customHeight="1" x14ac:dyDescent="0.15">
      <c r="B13" s="477"/>
      <c r="C13" s="477"/>
      <c r="D13" s="480"/>
      <c r="E13" s="483"/>
      <c r="F13" s="486"/>
      <c r="G13" s="489"/>
      <c r="H13" s="460"/>
      <c r="I13" s="460"/>
      <c r="J13" s="474"/>
      <c r="K13" s="464"/>
      <c r="L13" s="465"/>
    </row>
    <row r="14" spans="1:27" ht="24" customHeight="1" x14ac:dyDescent="0.15">
      <c r="B14" s="478"/>
      <c r="C14" s="478"/>
      <c r="D14" s="481"/>
      <c r="E14" s="484"/>
      <c r="F14" s="487"/>
      <c r="G14" s="490"/>
      <c r="H14" s="461"/>
      <c r="I14" s="461"/>
      <c r="J14" s="475"/>
      <c r="K14" s="466"/>
      <c r="L14" s="467"/>
    </row>
    <row r="15" spans="1:27" ht="24" customHeight="1" x14ac:dyDescent="0.15">
      <c r="B15" s="476"/>
      <c r="C15" s="476"/>
      <c r="D15" s="479"/>
      <c r="E15" s="482"/>
      <c r="F15" s="486"/>
      <c r="G15" s="488"/>
      <c r="H15" s="460"/>
      <c r="I15" s="460"/>
      <c r="J15" s="473"/>
      <c r="K15" s="462"/>
      <c r="L15" s="463"/>
    </row>
    <row r="16" spans="1:27" ht="24" customHeight="1" x14ac:dyDescent="0.15">
      <c r="B16" s="477"/>
      <c r="C16" s="477"/>
      <c r="D16" s="480"/>
      <c r="E16" s="483"/>
      <c r="F16" s="486"/>
      <c r="G16" s="489"/>
      <c r="H16" s="460"/>
      <c r="I16" s="460"/>
      <c r="J16" s="474"/>
      <c r="K16" s="464"/>
      <c r="L16" s="465"/>
    </row>
    <row r="17" spans="2:20" ht="24" customHeight="1" x14ac:dyDescent="0.15">
      <c r="B17" s="478"/>
      <c r="C17" s="478"/>
      <c r="D17" s="481"/>
      <c r="E17" s="484"/>
      <c r="F17" s="486"/>
      <c r="G17" s="490"/>
      <c r="H17" s="461"/>
      <c r="I17" s="461"/>
      <c r="J17" s="475"/>
      <c r="K17" s="466"/>
      <c r="L17" s="467"/>
    </row>
    <row r="18" spans="2:20" ht="24" customHeight="1" x14ac:dyDescent="0.15">
      <c r="B18" s="476"/>
      <c r="C18" s="476"/>
      <c r="D18" s="479"/>
      <c r="E18" s="482"/>
      <c r="F18" s="485"/>
      <c r="G18" s="488"/>
      <c r="H18" s="460"/>
      <c r="I18" s="460"/>
      <c r="J18" s="473"/>
      <c r="K18" s="462"/>
      <c r="L18" s="463"/>
    </row>
    <row r="19" spans="2:20" ht="24" customHeight="1" x14ac:dyDescent="0.15">
      <c r="B19" s="477"/>
      <c r="C19" s="477"/>
      <c r="D19" s="480"/>
      <c r="E19" s="483"/>
      <c r="F19" s="486"/>
      <c r="G19" s="489"/>
      <c r="H19" s="460"/>
      <c r="I19" s="460"/>
      <c r="J19" s="474"/>
      <c r="K19" s="464"/>
      <c r="L19" s="465"/>
    </row>
    <row r="20" spans="2:20" ht="24" customHeight="1" x14ac:dyDescent="0.15">
      <c r="B20" s="478"/>
      <c r="C20" s="478"/>
      <c r="D20" s="481"/>
      <c r="E20" s="484"/>
      <c r="F20" s="487"/>
      <c r="G20" s="490"/>
      <c r="H20" s="461"/>
      <c r="I20" s="461"/>
      <c r="J20" s="475"/>
      <c r="K20" s="466"/>
      <c r="L20" s="467"/>
    </row>
    <row r="21" spans="2:20" s="213" customFormat="1" ht="21.75" customHeight="1" x14ac:dyDescent="0.15">
      <c r="B21" s="209"/>
      <c r="C21" s="210"/>
      <c r="D21" s="211"/>
      <c r="E21" s="212"/>
      <c r="F21" s="212"/>
      <c r="G21" s="212"/>
      <c r="H21" s="212"/>
      <c r="I21" s="470"/>
      <c r="J21" s="470"/>
      <c r="K21" s="470"/>
      <c r="L21" s="470"/>
    </row>
    <row r="22" spans="2:20" s="213" customFormat="1" ht="28.5" customHeight="1" x14ac:dyDescent="0.15">
      <c r="B22" s="214"/>
      <c r="C22" s="214"/>
      <c r="D22" s="215"/>
      <c r="E22" s="215"/>
      <c r="F22" s="216"/>
      <c r="G22" s="216"/>
      <c r="H22" s="216"/>
      <c r="I22" s="216"/>
      <c r="J22" s="217"/>
      <c r="K22" s="217"/>
      <c r="L22" s="217"/>
      <c r="T22" s="218"/>
    </row>
    <row r="23" spans="2:20" s="218" customFormat="1" ht="42" customHeight="1" x14ac:dyDescent="0.15">
      <c r="B23" s="219"/>
      <c r="C23" s="219"/>
      <c r="D23" s="219"/>
      <c r="E23" s="219"/>
      <c r="F23" s="220"/>
      <c r="G23" s="220"/>
      <c r="H23" s="220"/>
      <c r="I23" s="220"/>
      <c r="J23" s="217"/>
      <c r="K23" s="217"/>
      <c r="L23" s="217"/>
      <c r="T23" s="213"/>
    </row>
    <row r="24" spans="2:20" s="218" customFormat="1" ht="42" customHeight="1" x14ac:dyDescent="0.15">
      <c r="B24" s="219"/>
      <c r="C24" s="219"/>
      <c r="D24" s="219"/>
      <c r="E24" s="219"/>
      <c r="F24" s="216"/>
      <c r="G24" s="216"/>
      <c r="H24" s="216"/>
      <c r="I24" s="216"/>
      <c r="J24" s="217"/>
      <c r="K24" s="217"/>
      <c r="L24" s="217"/>
      <c r="T24" s="213"/>
    </row>
    <row r="25" spans="2:20" s="213" customFormat="1" ht="42" customHeight="1" x14ac:dyDescent="0.15">
      <c r="B25" s="214"/>
      <c r="C25" s="214"/>
      <c r="D25" s="214"/>
      <c r="E25" s="214"/>
      <c r="F25" s="216"/>
      <c r="G25" s="216"/>
      <c r="H25" s="216"/>
      <c r="I25" s="216"/>
      <c r="J25" s="217"/>
      <c r="K25" s="217"/>
      <c r="L25" s="217"/>
    </row>
    <row r="26" spans="2:20" ht="42" customHeight="1" x14ac:dyDescent="0.15">
      <c r="B26" s="203"/>
      <c r="C26" s="203"/>
      <c r="D26" s="203"/>
      <c r="E26" s="203"/>
      <c r="F26" s="216"/>
      <c r="G26" s="216"/>
      <c r="H26" s="216"/>
      <c r="I26" s="216"/>
      <c r="J26" s="221"/>
      <c r="K26" s="221"/>
      <c r="L26" s="221"/>
      <c r="M26" s="222"/>
      <c r="N26" s="222"/>
      <c r="O26" s="222"/>
      <c r="P26" s="222"/>
      <c r="Q26" s="222"/>
      <c r="R26" s="222"/>
    </row>
    <row r="27" spans="2:20" ht="42" customHeight="1" x14ac:dyDescent="0.15">
      <c r="B27" s="203"/>
      <c r="C27" s="203"/>
      <c r="D27" s="203"/>
      <c r="E27" s="203"/>
      <c r="F27" s="216"/>
      <c r="G27" s="216"/>
      <c r="H27" s="216"/>
      <c r="I27" s="216"/>
      <c r="J27" s="223"/>
      <c r="K27" s="223"/>
      <c r="L27" s="223"/>
      <c r="M27" s="222"/>
      <c r="N27" s="222"/>
      <c r="O27" s="222"/>
      <c r="P27" s="222"/>
      <c r="Q27" s="222"/>
      <c r="R27" s="222"/>
    </row>
    <row r="28" spans="2:20" ht="21.75" customHeight="1" x14ac:dyDescent="0.15">
      <c r="B28" s="203"/>
      <c r="C28" s="203"/>
      <c r="D28" s="203"/>
      <c r="E28" s="203"/>
      <c r="F28" s="203"/>
      <c r="G28" s="203"/>
      <c r="H28" s="216"/>
      <c r="I28" s="216"/>
      <c r="J28" s="224"/>
      <c r="K28" s="224"/>
      <c r="L28" s="224"/>
    </row>
    <row r="29" spans="2:20" ht="21.75" customHeight="1" x14ac:dyDescent="0.15">
      <c r="B29" s="203"/>
      <c r="C29" s="203"/>
      <c r="D29" s="203"/>
      <c r="E29" s="203"/>
      <c r="F29" s="203"/>
      <c r="G29" s="203"/>
      <c r="H29" s="216"/>
      <c r="I29" s="216"/>
      <c r="J29" s="217"/>
      <c r="K29" s="217"/>
      <c r="L29" s="217"/>
    </row>
    <row r="30" spans="2:20" ht="39.75" customHeight="1" x14ac:dyDescent="0.15">
      <c r="B30" s="225"/>
      <c r="C30" s="225"/>
      <c r="D30" s="225"/>
      <c r="E30" s="225"/>
      <c r="F30" s="225"/>
      <c r="G30" s="225"/>
      <c r="H30" s="225"/>
      <c r="I30" s="225"/>
      <c r="J30" s="203"/>
      <c r="K30" s="203"/>
      <c r="L30" s="203"/>
    </row>
    <row r="31" spans="2:20" ht="19.5" customHeight="1" x14ac:dyDescent="0.15">
      <c r="B31" s="225"/>
      <c r="C31" s="225"/>
      <c r="D31" s="225"/>
      <c r="E31" s="225"/>
      <c r="F31" s="225"/>
      <c r="G31" s="225"/>
      <c r="H31" s="225"/>
      <c r="I31" s="225"/>
      <c r="J31" s="203"/>
      <c r="K31" s="203"/>
      <c r="L31" s="203"/>
    </row>
    <row r="32" spans="2:20" x14ac:dyDescent="0.15">
      <c r="B32" s="203"/>
      <c r="C32" s="203"/>
      <c r="D32" s="203"/>
      <c r="E32" s="203"/>
      <c r="F32" s="203"/>
      <c r="G32" s="203"/>
      <c r="H32" s="203"/>
      <c r="I32" s="203"/>
      <c r="J32" s="203"/>
      <c r="K32" s="203"/>
      <c r="L32" s="203"/>
    </row>
    <row r="33" spans="2:12" x14ac:dyDescent="0.15">
      <c r="B33" s="203"/>
      <c r="C33" s="203"/>
      <c r="D33" s="203"/>
      <c r="E33" s="203"/>
      <c r="F33" s="203"/>
      <c r="G33" s="203"/>
      <c r="H33" s="203"/>
      <c r="I33" s="203"/>
      <c r="J33" s="203"/>
      <c r="K33" s="203"/>
      <c r="L33" s="203"/>
    </row>
    <row r="34" spans="2:12" ht="27.75" customHeight="1" x14ac:dyDescent="0.15">
      <c r="B34" s="203"/>
      <c r="C34" s="203"/>
      <c r="D34" s="225"/>
      <c r="E34" s="203"/>
      <c r="F34" s="203"/>
      <c r="G34" s="203"/>
      <c r="H34" s="203"/>
      <c r="I34" s="203"/>
      <c r="J34" s="203"/>
      <c r="K34" s="203"/>
      <c r="L34" s="203"/>
    </row>
    <row r="35" spans="2:12" ht="19.5" customHeight="1" x14ac:dyDescent="0.15">
      <c r="B35" s="203"/>
      <c r="C35" s="203"/>
      <c r="D35" s="203"/>
      <c r="E35" s="203"/>
      <c r="F35" s="203"/>
      <c r="G35" s="203"/>
      <c r="H35" s="203"/>
      <c r="I35" s="203"/>
      <c r="J35" s="203"/>
      <c r="K35" s="203"/>
      <c r="L35" s="203"/>
    </row>
    <row r="36" spans="2:12" ht="34.5" customHeight="1" x14ac:dyDescent="0.15">
      <c r="B36" s="203"/>
      <c r="C36" s="203"/>
      <c r="D36" s="203"/>
      <c r="E36" s="203"/>
      <c r="F36" s="203"/>
      <c r="G36" s="203"/>
      <c r="H36" s="203"/>
      <c r="I36" s="203"/>
      <c r="J36" s="203"/>
      <c r="K36" s="203"/>
      <c r="L36" s="203"/>
    </row>
    <row r="37" spans="2:12" x14ac:dyDescent="0.15">
      <c r="B37" s="203"/>
      <c r="C37" s="203"/>
      <c r="D37" s="203"/>
      <c r="E37" s="203"/>
      <c r="F37" s="203"/>
      <c r="G37" s="203"/>
      <c r="H37" s="203"/>
      <c r="I37" s="203"/>
      <c r="J37" s="203"/>
      <c r="K37" s="203"/>
      <c r="L37" s="203"/>
    </row>
    <row r="38" spans="2:12" x14ac:dyDescent="0.15">
      <c r="B38" s="203"/>
      <c r="C38" s="203"/>
      <c r="D38" s="203"/>
      <c r="E38" s="203"/>
      <c r="F38" s="203"/>
      <c r="G38" s="203"/>
      <c r="H38" s="203"/>
      <c r="I38" s="203"/>
      <c r="J38" s="203"/>
      <c r="K38" s="203"/>
      <c r="L38" s="203"/>
    </row>
    <row r="39" spans="2:12" ht="26.25" customHeight="1" x14ac:dyDescent="0.15">
      <c r="B39" s="203"/>
      <c r="C39" s="203"/>
      <c r="D39" s="203"/>
      <c r="E39" s="203"/>
      <c r="F39" s="203"/>
      <c r="G39" s="203"/>
      <c r="H39" s="203"/>
      <c r="I39" s="203"/>
      <c r="J39" s="203"/>
      <c r="K39" s="203"/>
      <c r="L39" s="203"/>
    </row>
    <row r="40" spans="2:12" ht="39" customHeight="1" x14ac:dyDescent="0.15">
      <c r="B40" s="469" t="s">
        <v>552</v>
      </c>
      <c r="C40" s="469"/>
      <c r="D40" s="469"/>
      <c r="E40" s="469"/>
      <c r="F40" s="469"/>
      <c r="G40" s="469"/>
      <c r="H40" s="469"/>
      <c r="I40" s="469"/>
      <c r="J40" s="469"/>
      <c r="K40" s="469"/>
      <c r="L40" s="469"/>
    </row>
    <row r="41" spans="2:12" ht="26.25" customHeight="1" x14ac:dyDescent="0.15">
      <c r="B41" s="471" t="s">
        <v>290</v>
      </c>
      <c r="C41" s="471"/>
      <c r="D41" s="471"/>
      <c r="E41" s="471"/>
      <c r="F41" s="471"/>
      <c r="G41" s="471"/>
      <c r="H41" s="471"/>
      <c r="I41" s="471"/>
      <c r="J41" s="471"/>
      <c r="K41" s="471"/>
      <c r="L41" s="471"/>
    </row>
    <row r="42" spans="2:12" ht="41.25" customHeight="1" x14ac:dyDescent="0.15">
      <c r="B42" s="469" t="s">
        <v>291</v>
      </c>
      <c r="C42" s="469"/>
      <c r="D42" s="469"/>
      <c r="E42" s="469"/>
      <c r="F42" s="469"/>
      <c r="G42" s="469"/>
      <c r="H42" s="469"/>
      <c r="I42" s="469"/>
      <c r="J42" s="469"/>
      <c r="K42" s="469"/>
      <c r="L42" s="469"/>
    </row>
    <row r="43" spans="2:12" ht="37.9" customHeight="1" x14ac:dyDescent="0.15">
      <c r="B43" s="469" t="s">
        <v>510</v>
      </c>
      <c r="C43" s="469"/>
      <c r="D43" s="469"/>
      <c r="E43" s="469"/>
      <c r="F43" s="469"/>
      <c r="G43" s="469"/>
      <c r="H43" s="469"/>
      <c r="I43" s="469"/>
      <c r="J43" s="469"/>
      <c r="K43" s="469"/>
      <c r="L43" s="469"/>
    </row>
    <row r="44" spans="2:12" ht="26.25" customHeight="1" x14ac:dyDescent="0.15">
      <c r="B44" s="472" t="s">
        <v>561</v>
      </c>
      <c r="C44" s="472"/>
      <c r="D44" s="472"/>
      <c r="E44" s="472"/>
      <c r="F44" s="472"/>
      <c r="G44" s="472"/>
      <c r="H44" s="472"/>
      <c r="I44" s="472"/>
      <c r="J44" s="472"/>
      <c r="K44" s="472"/>
      <c r="L44" s="472"/>
    </row>
    <row r="45" spans="2:12" ht="46.5" customHeight="1" x14ac:dyDescent="0.15">
      <c r="B45" s="468"/>
      <c r="C45" s="469"/>
      <c r="D45" s="469"/>
      <c r="E45" s="469"/>
      <c r="F45" s="469"/>
      <c r="G45" s="469"/>
      <c r="H45" s="469"/>
      <c r="I45" s="469"/>
      <c r="J45" s="469"/>
      <c r="K45" s="469"/>
      <c r="L45" s="469"/>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G12:G14"/>
    <mergeCell ref="I12:I14"/>
    <mergeCell ref="J12:J14"/>
    <mergeCell ref="G15:G17"/>
    <mergeCell ref="H9:H11"/>
    <mergeCell ref="H12:H14"/>
    <mergeCell ref="G9:G11"/>
    <mergeCell ref="B12:B14"/>
    <mergeCell ref="C12:C14"/>
    <mergeCell ref="D12:D14"/>
    <mergeCell ref="E12:E14"/>
    <mergeCell ref="F12:F14"/>
    <mergeCell ref="G18:G20"/>
    <mergeCell ref="I18:I20"/>
    <mergeCell ref="J18:J20"/>
    <mergeCell ref="B15:B17"/>
    <mergeCell ref="C15:C17"/>
    <mergeCell ref="D15:D17"/>
    <mergeCell ref="E15:E17"/>
    <mergeCell ref="H15:H17"/>
    <mergeCell ref="F15:F17"/>
    <mergeCell ref="B18:B20"/>
    <mergeCell ref="C18:C20"/>
    <mergeCell ref="D18:D20"/>
    <mergeCell ref="E18:E20"/>
    <mergeCell ref="F18:F20"/>
    <mergeCell ref="B45:L45"/>
    <mergeCell ref="I21:L21"/>
    <mergeCell ref="B41:L41"/>
    <mergeCell ref="B42:L42"/>
    <mergeCell ref="B43:L43"/>
    <mergeCell ref="B44:L44"/>
    <mergeCell ref="B40:L40"/>
    <mergeCell ref="H18:H20"/>
    <mergeCell ref="K6:L8"/>
    <mergeCell ref="K9:L11"/>
    <mergeCell ref="K12:L14"/>
    <mergeCell ref="K15:L17"/>
    <mergeCell ref="K18:L20"/>
    <mergeCell ref="I15:I17"/>
    <mergeCell ref="J15:J17"/>
    <mergeCell ref="I9:I11"/>
    <mergeCell ref="J9:J11"/>
    <mergeCell ref="I6:I8"/>
    <mergeCell ref="J6:J8"/>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owBreaks count="1" manualBreakCount="1">
    <brk id="56" max="10"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R151" sqref="R151"/>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60" customFormat="1" ht="18" customHeight="1" x14ac:dyDescent="0.15">
      <c r="A1" s="58"/>
      <c r="B1" s="58"/>
      <c r="C1" s="59"/>
      <c r="V1" s="61" t="s">
        <v>56</v>
      </c>
    </row>
    <row r="2" spans="1:23" s="63" customFormat="1" ht="23.25" customHeight="1" x14ac:dyDescent="0.2">
      <c r="A2" s="62"/>
      <c r="B2" s="765" t="s">
        <v>57</v>
      </c>
      <c r="C2" s="765"/>
      <c r="D2" s="765"/>
      <c r="E2" s="765"/>
      <c r="F2" s="765"/>
      <c r="G2" s="765"/>
      <c r="H2" s="765"/>
      <c r="I2" s="765"/>
      <c r="J2" s="765"/>
      <c r="K2" s="765"/>
      <c r="L2" s="765"/>
      <c r="M2" s="765"/>
      <c r="N2" s="765"/>
      <c r="O2" s="765"/>
      <c r="P2" s="765"/>
      <c r="Q2" s="765"/>
      <c r="R2" s="765"/>
      <c r="S2" s="765"/>
      <c r="T2" s="765"/>
      <c r="U2" s="765"/>
      <c r="V2" s="765"/>
    </row>
    <row r="3" spans="1:23" ht="23.25" customHeight="1" x14ac:dyDescent="0.45">
      <c r="A3" s="64" t="s">
        <v>58</v>
      </c>
      <c r="B3" s="65"/>
      <c r="C3" s="7"/>
      <c r="D3" s="7"/>
      <c r="E3" s="7"/>
      <c r="F3" s="7"/>
      <c r="H3" s="66"/>
      <c r="W3" s="61"/>
    </row>
    <row r="4" spans="1:23" ht="19.5" customHeight="1" x14ac:dyDescent="0.15">
      <c r="B4" s="766" t="s">
        <v>59</v>
      </c>
      <c r="C4" s="766"/>
      <c r="D4" s="766"/>
      <c r="E4" s="766"/>
      <c r="F4" s="766"/>
      <c r="G4" s="766"/>
      <c r="H4" s="766"/>
      <c r="I4" s="2"/>
      <c r="J4" s="2" t="s">
        <v>60</v>
      </c>
      <c r="K4" s="67"/>
      <c r="L4" s="4"/>
      <c r="M4" s="4"/>
      <c r="N4" s="4"/>
      <c r="O4" s="4"/>
      <c r="P4" s="2"/>
      <c r="Q4" s="2"/>
      <c r="R4" s="3"/>
    </row>
    <row r="5" spans="1:23" s="2" customFormat="1" ht="20.25" customHeight="1" x14ac:dyDescent="0.15">
      <c r="A5" s="21" t="s">
        <v>61</v>
      </c>
      <c r="F5" s="16" t="s">
        <v>62</v>
      </c>
    </row>
    <row r="6" spans="1:23" ht="24.75" customHeight="1" x14ac:dyDescent="0.15">
      <c r="A6" s="68" t="s">
        <v>63</v>
      </c>
      <c r="C6" s="69"/>
      <c r="D6" s="69"/>
      <c r="E6" s="69"/>
      <c r="F6" s="16"/>
      <c r="G6" s="69"/>
      <c r="H6" s="69"/>
      <c r="I6" s="69"/>
      <c r="J6" s="69"/>
      <c r="K6" s="69"/>
    </row>
    <row r="7" spans="1:23" s="2" customFormat="1" ht="25.5" customHeight="1" x14ac:dyDescent="0.15">
      <c r="B7" s="70" t="s">
        <v>64</v>
      </c>
      <c r="C7" s="707" t="s">
        <v>65</v>
      </c>
      <c r="D7" s="707"/>
      <c r="E7" s="707"/>
      <c r="F7" s="348" t="s">
        <v>66</v>
      </c>
      <c r="G7" s="348"/>
      <c r="H7" s="348"/>
      <c r="I7" s="707" t="s">
        <v>67</v>
      </c>
      <c r="J7" s="707"/>
      <c r="K7" s="707"/>
      <c r="L7" s="707"/>
      <c r="N7" s="512" t="s">
        <v>68</v>
      </c>
      <c r="O7" s="512"/>
      <c r="P7" s="512"/>
      <c r="Q7" s="512"/>
      <c r="R7" s="512"/>
      <c r="S7" s="512"/>
      <c r="T7" s="512"/>
      <c r="U7" s="512"/>
      <c r="V7" s="512"/>
    </row>
    <row r="8" spans="1:23" s="2" customFormat="1" ht="12" customHeight="1" x14ac:dyDescent="0.15">
      <c r="A8" s="71"/>
      <c r="B8" s="688" t="s">
        <v>35</v>
      </c>
      <c r="C8" s="767"/>
      <c r="D8" s="767"/>
      <c r="E8" s="767"/>
      <c r="F8" s="690"/>
      <c r="G8" s="691"/>
      <c r="H8" s="72"/>
      <c r="I8" s="692">
        <f t="shared" ref="I8:I13" si="0">ROUNDDOWN((INT(C8)*F8/10),0)</f>
        <v>0</v>
      </c>
      <c r="J8" s="692"/>
      <c r="K8" s="692"/>
      <c r="L8" s="692"/>
      <c r="N8" s="512"/>
      <c r="O8" s="512"/>
      <c r="P8" s="512"/>
      <c r="Q8" s="512"/>
      <c r="R8" s="512"/>
      <c r="S8" s="512"/>
      <c r="T8" s="512"/>
      <c r="U8" s="512"/>
      <c r="V8" s="512"/>
    </row>
    <row r="9" spans="1:23" s="2" customFormat="1" ht="21.75" customHeight="1" x14ac:dyDescent="0.15">
      <c r="A9" s="71"/>
      <c r="B9" s="672"/>
      <c r="C9" s="763">
        <v>0</v>
      </c>
      <c r="D9" s="763"/>
      <c r="E9" s="763"/>
      <c r="F9" s="758"/>
      <c r="G9" s="764"/>
      <c r="H9" s="73" t="s">
        <v>69</v>
      </c>
      <c r="I9" s="687">
        <f t="shared" si="0"/>
        <v>0</v>
      </c>
      <c r="J9" s="687"/>
      <c r="K9" s="687"/>
      <c r="L9" s="687"/>
      <c r="N9" s="512"/>
      <c r="O9" s="512"/>
      <c r="P9" s="512"/>
      <c r="Q9" s="512"/>
      <c r="R9" s="512"/>
      <c r="S9" s="512"/>
      <c r="T9" s="512"/>
      <c r="U9" s="512"/>
      <c r="V9" s="512"/>
    </row>
    <row r="10" spans="1:23" s="2" customFormat="1" ht="12" customHeight="1" x14ac:dyDescent="0.15">
      <c r="A10" s="71"/>
      <c r="B10" s="688" t="s">
        <v>70</v>
      </c>
      <c r="C10" s="689"/>
      <c r="D10" s="689"/>
      <c r="E10" s="689"/>
      <c r="F10" s="690"/>
      <c r="G10" s="691"/>
      <c r="H10" s="72"/>
      <c r="I10" s="692">
        <f t="shared" si="0"/>
        <v>0</v>
      </c>
      <c r="J10" s="692"/>
      <c r="K10" s="692"/>
      <c r="L10" s="692"/>
      <c r="N10" s="513" t="s">
        <v>71</v>
      </c>
      <c r="O10" s="513"/>
      <c r="P10" s="513"/>
      <c r="Q10" s="513"/>
      <c r="R10" s="513"/>
      <c r="S10" s="513"/>
      <c r="T10" s="513"/>
      <c r="U10" s="513"/>
      <c r="V10" s="513"/>
    </row>
    <row r="11" spans="1:23" s="2" customFormat="1" ht="21.75" customHeight="1" x14ac:dyDescent="0.15">
      <c r="B11" s="672"/>
      <c r="C11" s="757">
        <v>0</v>
      </c>
      <c r="D11" s="757"/>
      <c r="E11" s="757"/>
      <c r="F11" s="758"/>
      <c r="G11" s="759"/>
      <c r="H11" s="73" t="s">
        <v>69</v>
      </c>
      <c r="I11" s="687">
        <f t="shared" si="0"/>
        <v>0</v>
      </c>
      <c r="J11" s="687"/>
      <c r="K11" s="687"/>
      <c r="L11" s="687"/>
      <c r="N11" s="513"/>
      <c r="O11" s="513"/>
      <c r="P11" s="513"/>
      <c r="Q11" s="513"/>
      <c r="R11" s="513"/>
      <c r="S11" s="513"/>
      <c r="T11" s="513"/>
      <c r="U11" s="513"/>
      <c r="V11" s="513"/>
    </row>
    <row r="12" spans="1:23" s="2" customFormat="1" ht="12" customHeight="1" x14ac:dyDescent="0.15">
      <c r="B12" s="688" t="s">
        <v>72</v>
      </c>
      <c r="C12" s="689"/>
      <c r="D12" s="689"/>
      <c r="E12" s="689"/>
      <c r="F12" s="690"/>
      <c r="G12" s="691"/>
      <c r="H12" s="72"/>
      <c r="I12" s="692">
        <f t="shared" si="0"/>
        <v>0</v>
      </c>
      <c r="J12" s="692"/>
      <c r="K12" s="692"/>
      <c r="L12" s="692"/>
      <c r="N12" s="513"/>
      <c r="O12" s="513"/>
      <c r="P12" s="513"/>
      <c r="Q12" s="513"/>
      <c r="R12" s="513"/>
      <c r="S12" s="513"/>
      <c r="T12" s="513"/>
      <c r="U12" s="513"/>
      <c r="V12" s="513"/>
    </row>
    <row r="13" spans="1:23" s="2" customFormat="1" ht="21.75" customHeight="1" x14ac:dyDescent="0.15">
      <c r="B13" s="671"/>
      <c r="C13" s="760">
        <v>0</v>
      </c>
      <c r="D13" s="760"/>
      <c r="E13" s="760"/>
      <c r="F13" s="761"/>
      <c r="G13" s="762"/>
      <c r="H13" s="74" t="s">
        <v>69</v>
      </c>
      <c r="I13" s="698">
        <f t="shared" si="0"/>
        <v>0</v>
      </c>
      <c r="J13" s="698"/>
      <c r="K13" s="698"/>
      <c r="L13" s="698"/>
      <c r="N13" s="513"/>
      <c r="O13" s="513"/>
      <c r="P13" s="513"/>
      <c r="Q13" s="513"/>
      <c r="R13" s="513"/>
      <c r="S13" s="513"/>
      <c r="T13" s="513"/>
      <c r="U13" s="513"/>
      <c r="V13" s="513"/>
    </row>
    <row r="14" spans="1:23" s="2" customFormat="1" ht="19.899999999999999" customHeight="1" x14ac:dyDescent="0.15">
      <c r="B14" s="668" t="s">
        <v>73</v>
      </c>
      <c r="C14" s="669"/>
      <c r="D14" s="669"/>
      <c r="E14" s="669"/>
      <c r="F14" s="669"/>
      <c r="G14" s="669"/>
      <c r="H14" s="669"/>
      <c r="I14" s="669"/>
      <c r="J14" s="669"/>
      <c r="K14" s="669"/>
      <c r="L14" s="670"/>
      <c r="N14" s="744" t="s">
        <v>74</v>
      </c>
      <c r="O14" s="744"/>
      <c r="P14" s="744"/>
      <c r="Q14" s="744"/>
      <c r="R14" s="744"/>
      <c r="S14" s="744"/>
      <c r="T14" s="745"/>
      <c r="U14" s="746">
        <v>0</v>
      </c>
      <c r="V14" s="747"/>
    </row>
    <row r="15" spans="1:23" s="2" customFormat="1" ht="12" customHeight="1" x14ac:dyDescent="0.15">
      <c r="B15" s="671" t="s">
        <v>75</v>
      </c>
      <c r="C15" s="673">
        <f>INT(SUM(C8,C10,C12))</f>
        <v>0</v>
      </c>
      <c r="D15" s="674"/>
      <c r="E15" s="674"/>
      <c r="F15" s="748"/>
      <c r="G15" s="749"/>
      <c r="H15" s="750"/>
      <c r="I15" s="754">
        <f>SUM(I8,I10,I12)</f>
        <v>0</v>
      </c>
      <c r="J15" s="754"/>
      <c r="K15" s="754"/>
      <c r="L15" s="755"/>
      <c r="N15" s="75"/>
      <c r="O15" s="75"/>
      <c r="P15" s="75"/>
      <c r="Q15" s="75"/>
      <c r="R15" s="75"/>
      <c r="S15" s="75"/>
      <c r="T15" s="75"/>
      <c r="U15" s="75"/>
      <c r="V15" s="75"/>
    </row>
    <row r="16" spans="1:23" s="2" customFormat="1" ht="22.5" customHeight="1" x14ac:dyDescent="0.15">
      <c r="B16" s="672"/>
      <c r="C16" s="756">
        <f>INT(SUM(C9,C11,C13))</f>
        <v>0</v>
      </c>
      <c r="D16" s="756"/>
      <c r="E16" s="684"/>
      <c r="F16" s="751"/>
      <c r="G16" s="752"/>
      <c r="H16" s="753"/>
      <c r="I16" s="686">
        <f>SUM(I9,I11,I13)</f>
        <v>0</v>
      </c>
      <c r="J16" s="687"/>
      <c r="K16" s="687"/>
      <c r="L16" s="687"/>
    </row>
    <row r="17" spans="1:35" s="2" customFormat="1" ht="6.75" customHeight="1" x14ac:dyDescent="0.15">
      <c r="B17" s="11"/>
      <c r="C17" s="76"/>
      <c r="D17" s="76"/>
      <c r="E17" s="76"/>
      <c r="F17" s="20"/>
      <c r="G17" s="20"/>
      <c r="H17" s="20"/>
      <c r="I17" s="20"/>
      <c r="J17" s="20"/>
      <c r="K17" s="77"/>
      <c r="L17" s="77"/>
      <c r="M17" s="77"/>
      <c r="N17" s="76"/>
      <c r="W17" s="11"/>
      <c r="X17" s="78"/>
      <c r="AH17" s="77"/>
    </row>
    <row r="18" spans="1:35" ht="23.25" customHeight="1" x14ac:dyDescent="0.15">
      <c r="A18" s="68" t="s">
        <v>76</v>
      </c>
      <c r="C18" s="69"/>
      <c r="D18" s="69"/>
      <c r="E18" s="69"/>
      <c r="F18" s="69"/>
      <c r="G18" s="69"/>
      <c r="H18" s="69"/>
      <c r="I18" s="69"/>
      <c r="J18" s="69"/>
      <c r="K18" s="69"/>
      <c r="N18" s="79"/>
      <c r="O18" s="79"/>
      <c r="P18" s="79"/>
      <c r="Q18" s="79"/>
      <c r="R18" s="79"/>
      <c r="S18" s="79"/>
      <c r="T18" s="79"/>
      <c r="U18" s="79"/>
      <c r="V18" s="79"/>
      <c r="W18" s="79"/>
      <c r="AH18" s="80"/>
      <c r="AI18" s="80"/>
    </row>
    <row r="19" spans="1:35" s="2" customFormat="1" ht="25.5" customHeight="1" x14ac:dyDescent="0.15">
      <c r="B19" s="70" t="s">
        <v>64</v>
      </c>
      <c r="C19" s="707" t="s">
        <v>65</v>
      </c>
      <c r="D19" s="707"/>
      <c r="E19" s="707"/>
      <c r="F19" s="348" t="s">
        <v>66</v>
      </c>
      <c r="G19" s="348"/>
      <c r="H19" s="348"/>
      <c r="I19" s="707" t="s">
        <v>67</v>
      </c>
      <c r="J19" s="707"/>
      <c r="K19" s="707"/>
      <c r="L19" s="707"/>
      <c r="N19" s="729" t="s">
        <v>559</v>
      </c>
      <c r="O19" s="729"/>
      <c r="P19" s="729"/>
      <c r="Q19" s="729"/>
      <c r="R19" s="729"/>
      <c r="S19" s="729"/>
      <c r="T19" s="729"/>
      <c r="U19" s="729"/>
      <c r="V19" s="729"/>
      <c r="W19" s="79"/>
      <c r="X19" s="80"/>
      <c r="AH19" s="80"/>
      <c r="AI19" s="80"/>
    </row>
    <row r="20" spans="1:35" s="2" customFormat="1" ht="12" customHeight="1" x14ac:dyDescent="0.15">
      <c r="A20" s="71"/>
      <c r="B20" s="688" t="s">
        <v>35</v>
      </c>
      <c r="C20" s="722"/>
      <c r="D20" s="722"/>
      <c r="E20" s="722"/>
      <c r="F20" s="723"/>
      <c r="G20" s="724"/>
      <c r="H20" s="81"/>
      <c r="I20" s="717">
        <f t="shared" ref="I20:I25" si="1">ROUNDDOWN((INT(C20)*F20/10),0)</f>
        <v>0</v>
      </c>
      <c r="J20" s="717"/>
      <c r="K20" s="717"/>
      <c r="L20" s="717"/>
      <c r="N20" s="729"/>
      <c r="O20" s="729"/>
      <c r="P20" s="729"/>
      <c r="Q20" s="729"/>
      <c r="R20" s="729"/>
      <c r="S20" s="729"/>
      <c r="T20" s="729"/>
      <c r="U20" s="729"/>
      <c r="V20" s="729"/>
    </row>
    <row r="21" spans="1:35" s="2" customFormat="1" ht="22.5" customHeight="1" x14ac:dyDescent="0.15">
      <c r="A21" s="71"/>
      <c r="B21" s="672"/>
      <c r="C21" s="730">
        <v>0</v>
      </c>
      <c r="D21" s="730"/>
      <c r="E21" s="730"/>
      <c r="F21" s="703"/>
      <c r="G21" s="704"/>
      <c r="H21" s="82" t="s">
        <v>69</v>
      </c>
      <c r="I21" s="721">
        <f t="shared" si="1"/>
        <v>0</v>
      </c>
      <c r="J21" s="721"/>
      <c r="K21" s="721"/>
      <c r="L21" s="721"/>
      <c r="N21" s="731" t="s">
        <v>77</v>
      </c>
      <c r="O21" s="732"/>
      <c r="P21" s="732"/>
      <c r="Q21" s="732"/>
      <c r="R21" s="732"/>
      <c r="S21" s="732"/>
      <c r="T21" s="732"/>
      <c r="U21" s="732"/>
      <c r="V21" s="733"/>
    </row>
    <row r="22" spans="1:35" s="2" customFormat="1" ht="12" customHeight="1" x14ac:dyDescent="0.15">
      <c r="A22" s="71"/>
      <c r="B22" s="688" t="s">
        <v>70</v>
      </c>
      <c r="C22" s="722"/>
      <c r="D22" s="722"/>
      <c r="E22" s="722"/>
      <c r="F22" s="723"/>
      <c r="G22" s="724"/>
      <c r="H22" s="81"/>
      <c r="I22" s="717">
        <f t="shared" si="1"/>
        <v>0</v>
      </c>
      <c r="J22" s="717"/>
      <c r="K22" s="717"/>
      <c r="L22" s="717"/>
      <c r="N22" s="627"/>
      <c r="O22" s="343"/>
      <c r="P22" s="343"/>
      <c r="Q22" s="343"/>
      <c r="R22" s="343"/>
      <c r="S22" s="343"/>
      <c r="T22" s="343"/>
      <c r="U22" s="343"/>
      <c r="V22" s="628"/>
    </row>
    <row r="23" spans="1:35" s="2" customFormat="1" ht="22.5" customHeight="1" x14ac:dyDescent="0.15">
      <c r="B23" s="672"/>
      <c r="C23" s="737">
        <v>0</v>
      </c>
      <c r="D23" s="738"/>
      <c r="E23" s="739"/>
      <c r="F23" s="740"/>
      <c r="G23" s="741"/>
      <c r="H23" s="82" t="s">
        <v>69</v>
      </c>
      <c r="I23" s="742">
        <f t="shared" si="1"/>
        <v>0</v>
      </c>
      <c r="J23" s="743"/>
      <c r="K23" s="743"/>
      <c r="L23" s="720"/>
      <c r="N23" s="734"/>
      <c r="O23" s="735"/>
      <c r="P23" s="735"/>
      <c r="Q23" s="735"/>
      <c r="R23" s="735"/>
      <c r="S23" s="735"/>
      <c r="T23" s="735"/>
      <c r="U23" s="735"/>
      <c r="V23" s="736"/>
      <c r="W23" s="83"/>
    </row>
    <row r="24" spans="1:35" s="2" customFormat="1" ht="12" customHeight="1" x14ac:dyDescent="0.15">
      <c r="B24" s="688" t="s">
        <v>72</v>
      </c>
      <c r="C24" s="722"/>
      <c r="D24" s="722"/>
      <c r="E24" s="722"/>
      <c r="F24" s="723"/>
      <c r="G24" s="724"/>
      <c r="H24" s="81"/>
      <c r="I24" s="717">
        <f t="shared" si="1"/>
        <v>0</v>
      </c>
      <c r="J24" s="717"/>
      <c r="K24" s="717"/>
      <c r="L24" s="717"/>
      <c r="N24" s="84"/>
      <c r="O24" s="84"/>
      <c r="P24" s="84"/>
      <c r="Q24" s="84"/>
      <c r="R24" s="84"/>
      <c r="S24" s="84"/>
      <c r="T24" s="84"/>
      <c r="U24" s="84"/>
      <c r="V24" s="84"/>
      <c r="W24" s="16"/>
    </row>
    <row r="25" spans="1:35" s="2" customFormat="1" ht="22.5" customHeight="1" x14ac:dyDescent="0.15">
      <c r="B25" s="671"/>
      <c r="C25" s="725">
        <v>0</v>
      </c>
      <c r="D25" s="725"/>
      <c r="E25" s="725"/>
      <c r="F25" s="726"/>
      <c r="G25" s="727"/>
      <c r="H25" s="85" t="s">
        <v>69</v>
      </c>
      <c r="I25" s="728">
        <f t="shared" si="1"/>
        <v>0</v>
      </c>
      <c r="J25" s="728"/>
      <c r="K25" s="728"/>
      <c r="L25" s="728"/>
      <c r="N25" s="343" t="s">
        <v>78</v>
      </c>
      <c r="O25" s="343"/>
      <c r="P25" s="343"/>
      <c r="Q25" s="343"/>
      <c r="R25" s="343"/>
      <c r="S25" s="343"/>
      <c r="T25" s="343"/>
      <c r="U25" s="343"/>
      <c r="V25" s="343"/>
      <c r="W25" s="83"/>
      <c r="AG25" s="83"/>
    </row>
    <row r="26" spans="1:35" s="2" customFormat="1" ht="18" customHeight="1" x14ac:dyDescent="0.15">
      <c r="B26" s="668" t="s">
        <v>79</v>
      </c>
      <c r="C26" s="669"/>
      <c r="D26" s="669"/>
      <c r="E26" s="669"/>
      <c r="F26" s="669"/>
      <c r="G26" s="669"/>
      <c r="H26" s="669"/>
      <c r="I26" s="669"/>
      <c r="J26" s="669"/>
      <c r="K26" s="669"/>
      <c r="L26" s="670"/>
      <c r="N26" s="343"/>
      <c r="O26" s="343"/>
      <c r="P26" s="343"/>
      <c r="Q26" s="343"/>
      <c r="R26" s="343"/>
      <c r="S26" s="343"/>
      <c r="T26" s="343"/>
      <c r="U26" s="343"/>
      <c r="V26" s="343"/>
      <c r="W26" s="79"/>
      <c r="AG26" s="83"/>
    </row>
    <row r="27" spans="1:35" s="2" customFormat="1" ht="12" customHeight="1" x14ac:dyDescent="0.15">
      <c r="B27" s="671" t="s">
        <v>75</v>
      </c>
      <c r="C27" s="708">
        <f>INT(SUM(C20+C22+C24))</f>
        <v>0</v>
      </c>
      <c r="D27" s="709"/>
      <c r="E27" s="710"/>
      <c r="F27" s="711"/>
      <c r="G27" s="712"/>
      <c r="H27" s="713"/>
      <c r="I27" s="717">
        <f>SUM(I20,I22,I24)</f>
        <v>0</v>
      </c>
      <c r="J27" s="717"/>
      <c r="K27" s="717"/>
      <c r="L27" s="717"/>
      <c r="N27" s="343"/>
      <c r="O27" s="343"/>
      <c r="P27" s="343"/>
      <c r="Q27" s="343"/>
      <c r="R27" s="343"/>
      <c r="S27" s="343"/>
      <c r="T27" s="343"/>
      <c r="U27" s="343"/>
      <c r="V27" s="343"/>
    </row>
    <row r="28" spans="1:35" s="2" customFormat="1" ht="22.5" customHeight="1" x14ac:dyDescent="0.15">
      <c r="B28" s="672"/>
      <c r="C28" s="718">
        <f>INT(SUM(C21,C23,C25))</f>
        <v>0</v>
      </c>
      <c r="D28" s="718"/>
      <c r="E28" s="719"/>
      <c r="F28" s="714"/>
      <c r="G28" s="715"/>
      <c r="H28" s="716"/>
      <c r="I28" s="720">
        <f>SUM(I21,I23,I25)</f>
        <v>0</v>
      </c>
      <c r="J28" s="721"/>
      <c r="K28" s="721"/>
      <c r="L28" s="721"/>
      <c r="N28" s="343"/>
      <c r="O28" s="343"/>
      <c r="P28" s="343"/>
      <c r="Q28" s="343"/>
      <c r="R28" s="343"/>
      <c r="S28" s="343"/>
      <c r="T28" s="343"/>
      <c r="U28" s="343"/>
      <c r="V28" s="343"/>
    </row>
    <row r="29" spans="1:35" s="2" customFormat="1" ht="6.75" customHeight="1" x14ac:dyDescent="0.15">
      <c r="B29" s="11"/>
      <c r="C29" s="76"/>
      <c r="D29" s="76"/>
      <c r="E29" s="76"/>
      <c r="F29" s="86"/>
      <c r="G29" s="86"/>
      <c r="H29" s="86"/>
      <c r="I29" s="77"/>
      <c r="J29" s="87"/>
      <c r="K29" s="77"/>
      <c r="L29" s="77"/>
    </row>
    <row r="30" spans="1:35" ht="22.5" customHeight="1" x14ac:dyDescent="0.15">
      <c r="A30" s="68" t="s">
        <v>80</v>
      </c>
      <c r="C30" s="69"/>
      <c r="D30" s="69"/>
      <c r="E30" s="69"/>
      <c r="F30" s="69"/>
      <c r="G30" s="69"/>
      <c r="H30" s="69"/>
      <c r="I30" s="69"/>
      <c r="J30" s="69"/>
      <c r="K30" s="69"/>
    </row>
    <row r="31" spans="1:35" s="2" customFormat="1" ht="25.5" customHeight="1" x14ac:dyDescent="0.15">
      <c r="B31" s="70" t="s">
        <v>64</v>
      </c>
      <c r="C31" s="707" t="s">
        <v>65</v>
      </c>
      <c r="D31" s="707"/>
      <c r="E31" s="707"/>
      <c r="F31" s="348" t="s">
        <v>66</v>
      </c>
      <c r="G31" s="348"/>
      <c r="H31" s="348"/>
      <c r="I31" s="707" t="s">
        <v>81</v>
      </c>
      <c r="J31" s="707"/>
      <c r="K31" s="707"/>
      <c r="L31" s="707"/>
      <c r="N31" s="512" t="s">
        <v>82</v>
      </c>
      <c r="O31" s="512"/>
      <c r="P31" s="512"/>
      <c r="Q31" s="512"/>
      <c r="R31" s="512"/>
      <c r="S31" s="512"/>
      <c r="T31" s="512"/>
      <c r="U31" s="512"/>
      <c r="V31" s="512"/>
      <c r="W31" s="80"/>
      <c r="X31" s="80"/>
      <c r="Y31" s="80"/>
      <c r="AA31" s="80"/>
      <c r="AB31" s="80"/>
    </row>
    <row r="32" spans="1:35" s="2" customFormat="1" ht="12" customHeight="1" x14ac:dyDescent="0.15">
      <c r="A32" s="71"/>
      <c r="B32" s="688" t="s">
        <v>35</v>
      </c>
      <c r="C32" s="689"/>
      <c r="D32" s="689"/>
      <c r="E32" s="689"/>
      <c r="F32" s="690"/>
      <c r="G32" s="691"/>
      <c r="H32" s="88"/>
      <c r="I32" s="699">
        <f t="shared" ref="I32:I37" si="2">ROUNDDOWN((INT(C32)*F32/10),0)</f>
        <v>0</v>
      </c>
      <c r="J32" s="700"/>
      <c r="K32" s="700"/>
      <c r="L32" s="701"/>
      <c r="N32" s="512"/>
      <c r="O32" s="512"/>
      <c r="P32" s="512"/>
      <c r="Q32" s="512"/>
      <c r="R32" s="512"/>
      <c r="S32" s="512"/>
      <c r="T32" s="512"/>
      <c r="U32" s="512"/>
      <c r="V32" s="512"/>
      <c r="W32" s="79"/>
    </row>
    <row r="33" spans="1:28" s="2" customFormat="1" ht="22.5" customHeight="1" x14ac:dyDescent="0.15">
      <c r="A33" s="71"/>
      <c r="B33" s="672"/>
      <c r="C33" s="702">
        <v>0</v>
      </c>
      <c r="D33" s="400"/>
      <c r="E33" s="401"/>
      <c r="F33" s="703"/>
      <c r="G33" s="704"/>
      <c r="H33" s="89" t="s">
        <v>69</v>
      </c>
      <c r="I33" s="705">
        <f t="shared" si="2"/>
        <v>0</v>
      </c>
      <c r="J33" s="706"/>
      <c r="K33" s="706"/>
      <c r="L33" s="686"/>
      <c r="N33" s="512"/>
      <c r="O33" s="512"/>
      <c r="P33" s="512"/>
      <c r="Q33" s="512"/>
      <c r="R33" s="512"/>
      <c r="S33" s="512"/>
      <c r="T33" s="512"/>
      <c r="U33" s="512"/>
      <c r="V33" s="512"/>
      <c r="W33" s="79"/>
    </row>
    <row r="34" spans="1:28" s="2" customFormat="1" ht="12" customHeight="1" x14ac:dyDescent="0.15">
      <c r="A34" s="71"/>
      <c r="B34" s="688" t="s">
        <v>70</v>
      </c>
      <c r="C34" s="689"/>
      <c r="D34" s="689"/>
      <c r="E34" s="689"/>
      <c r="F34" s="690"/>
      <c r="G34" s="691"/>
      <c r="H34" s="88"/>
      <c r="I34" s="699">
        <f t="shared" si="2"/>
        <v>0</v>
      </c>
      <c r="J34" s="700"/>
      <c r="K34" s="700"/>
      <c r="L34" s="701"/>
      <c r="N34" s="512"/>
      <c r="O34" s="512"/>
      <c r="P34" s="512"/>
      <c r="Q34" s="512"/>
      <c r="R34" s="512"/>
      <c r="S34" s="512"/>
      <c r="T34" s="512"/>
      <c r="U34" s="512"/>
      <c r="V34" s="512"/>
      <c r="W34" s="79"/>
    </row>
    <row r="35" spans="1:28" s="2" customFormat="1" ht="22.5" customHeight="1" x14ac:dyDescent="0.15">
      <c r="B35" s="672"/>
      <c r="C35" s="702">
        <v>0</v>
      </c>
      <c r="D35" s="400"/>
      <c r="E35" s="401"/>
      <c r="F35" s="703"/>
      <c r="G35" s="704"/>
      <c r="H35" s="89" t="s">
        <v>69</v>
      </c>
      <c r="I35" s="705">
        <f t="shared" si="2"/>
        <v>0</v>
      </c>
      <c r="J35" s="706"/>
      <c r="K35" s="706"/>
      <c r="L35" s="686"/>
      <c r="N35" s="512" t="s">
        <v>486</v>
      </c>
      <c r="O35" s="512"/>
      <c r="P35" s="512"/>
      <c r="Q35" s="512"/>
      <c r="R35" s="512"/>
      <c r="S35" s="512"/>
      <c r="T35" s="512"/>
      <c r="U35" s="512"/>
      <c r="V35" s="512"/>
      <c r="W35" s="79"/>
    </row>
    <row r="36" spans="1:28" s="2" customFormat="1" ht="12" customHeight="1" x14ac:dyDescent="0.15">
      <c r="B36" s="688" t="s">
        <v>72</v>
      </c>
      <c r="C36" s="689"/>
      <c r="D36" s="689"/>
      <c r="E36" s="689"/>
      <c r="F36" s="690"/>
      <c r="G36" s="691"/>
      <c r="H36" s="88"/>
      <c r="I36" s="692">
        <f t="shared" si="2"/>
        <v>0</v>
      </c>
      <c r="J36" s="692"/>
      <c r="K36" s="692"/>
      <c r="L36" s="692"/>
      <c r="N36" s="512"/>
      <c r="O36" s="512"/>
      <c r="P36" s="512"/>
      <c r="Q36" s="512"/>
      <c r="R36" s="512"/>
      <c r="S36" s="512"/>
      <c r="T36" s="512"/>
      <c r="U36" s="512"/>
      <c r="V36" s="512"/>
      <c r="W36" s="80"/>
    </row>
    <row r="37" spans="1:28" s="2" customFormat="1" ht="22.5" customHeight="1" x14ac:dyDescent="0.15">
      <c r="B37" s="671"/>
      <c r="C37" s="693">
        <v>0</v>
      </c>
      <c r="D37" s="694"/>
      <c r="E37" s="695"/>
      <c r="F37" s="696"/>
      <c r="G37" s="697"/>
      <c r="H37" s="90" t="s">
        <v>69</v>
      </c>
      <c r="I37" s="698">
        <f t="shared" si="2"/>
        <v>0</v>
      </c>
      <c r="J37" s="698"/>
      <c r="K37" s="698"/>
      <c r="L37" s="698"/>
      <c r="N37" s="512"/>
      <c r="O37" s="512"/>
      <c r="P37" s="512"/>
      <c r="Q37" s="512"/>
      <c r="R37" s="512"/>
      <c r="S37" s="512"/>
      <c r="T37" s="512"/>
      <c r="U37" s="512"/>
      <c r="V37" s="512"/>
      <c r="W37" s="80"/>
    </row>
    <row r="38" spans="1:28" s="2" customFormat="1" ht="16.5" customHeight="1" x14ac:dyDescent="0.15">
      <c r="B38" s="668" t="s">
        <v>79</v>
      </c>
      <c r="C38" s="669"/>
      <c r="D38" s="669"/>
      <c r="E38" s="669"/>
      <c r="F38" s="669"/>
      <c r="G38" s="669"/>
      <c r="H38" s="669"/>
      <c r="I38" s="669"/>
      <c r="J38" s="669"/>
      <c r="K38" s="669"/>
      <c r="L38" s="670"/>
      <c r="N38" s="343" t="s">
        <v>485</v>
      </c>
      <c r="O38" s="343"/>
      <c r="P38" s="343"/>
      <c r="Q38" s="343"/>
      <c r="R38" s="343"/>
      <c r="S38" s="343"/>
      <c r="T38" s="343"/>
      <c r="U38" s="2" t="s">
        <v>60</v>
      </c>
      <c r="V38" s="314"/>
      <c r="W38" s="80"/>
    </row>
    <row r="39" spans="1:28" s="2" customFormat="1" ht="12" customHeight="1" x14ac:dyDescent="0.15">
      <c r="B39" s="671" t="s">
        <v>75</v>
      </c>
      <c r="C39" s="673">
        <f>INT(SUM(C32,C34,C36))</f>
        <v>0</v>
      </c>
      <c r="D39" s="674"/>
      <c r="E39" s="674"/>
      <c r="F39" s="675"/>
      <c r="G39" s="676"/>
      <c r="H39" s="677"/>
      <c r="I39" s="681">
        <f>SUM(I32,I34,I36)</f>
        <v>0</v>
      </c>
      <c r="J39" s="682"/>
      <c r="K39" s="682"/>
      <c r="L39" s="683"/>
      <c r="N39" s="343"/>
      <c r="O39" s="343"/>
      <c r="P39" s="343"/>
      <c r="Q39" s="343"/>
      <c r="R39" s="343"/>
      <c r="S39" s="343"/>
      <c r="T39" s="343"/>
      <c r="U39" s="296"/>
      <c r="V39" s="297"/>
      <c r="W39" s="80"/>
    </row>
    <row r="40" spans="1:28" s="2" customFormat="1" ht="22.5" customHeight="1" x14ac:dyDescent="0.15">
      <c r="B40" s="672"/>
      <c r="C40" s="684">
        <f>INT(SUM(C33,C35,C37))</f>
        <v>0</v>
      </c>
      <c r="D40" s="685"/>
      <c r="E40" s="685"/>
      <c r="F40" s="678"/>
      <c r="G40" s="679"/>
      <c r="H40" s="680"/>
      <c r="I40" s="686">
        <f>SUM(I33,I35,I37)</f>
        <v>0</v>
      </c>
      <c r="J40" s="687"/>
      <c r="K40" s="687"/>
      <c r="L40" s="687"/>
      <c r="N40" s="513" t="s">
        <v>484</v>
      </c>
      <c r="O40" s="513"/>
      <c r="P40" s="513"/>
      <c r="Q40" s="513"/>
      <c r="R40" s="513"/>
      <c r="S40" s="514">
        <f>IF(V38="○",E47*2000000,0)</f>
        <v>0</v>
      </c>
      <c r="T40" s="514"/>
      <c r="U40" s="514"/>
      <c r="V40" s="514"/>
    </row>
    <row r="41" spans="1:28" s="2" customFormat="1" ht="8.25" customHeight="1" x14ac:dyDescent="0.15">
      <c r="B41" s="11"/>
      <c r="C41" s="76"/>
      <c r="D41" s="76"/>
      <c r="E41" s="76"/>
      <c r="F41" s="86"/>
      <c r="G41" s="86"/>
      <c r="H41" s="86"/>
      <c r="I41" s="77"/>
      <c r="J41" s="77"/>
      <c r="K41" s="77"/>
      <c r="L41" s="77"/>
      <c r="N41" s="91"/>
      <c r="O41" s="91"/>
      <c r="P41" s="91"/>
      <c r="Q41" s="91"/>
      <c r="R41" s="91"/>
    </row>
    <row r="42" spans="1:28" s="2" customFormat="1" ht="19.5" customHeight="1" x14ac:dyDescent="0.15">
      <c r="A42" s="21" t="s">
        <v>83</v>
      </c>
      <c r="O42" s="20"/>
      <c r="P42" s="20"/>
      <c r="Q42" s="20"/>
      <c r="R42" s="20"/>
      <c r="S42" s="20"/>
      <c r="T42" s="20"/>
      <c r="U42" s="20"/>
      <c r="V42" s="20"/>
      <c r="W42" s="20"/>
    </row>
    <row r="43" spans="1:28" s="2" customFormat="1" ht="25.5" customHeight="1" x14ac:dyDescent="0.15">
      <c r="B43" s="33"/>
      <c r="C43" s="34"/>
      <c r="D43" s="34"/>
      <c r="E43" s="371" t="s">
        <v>84</v>
      </c>
      <c r="F43" s="537"/>
      <c r="G43" s="537"/>
      <c r="H43" s="537"/>
      <c r="I43" s="372"/>
      <c r="J43" s="370" t="s">
        <v>85</v>
      </c>
      <c r="K43" s="370"/>
      <c r="L43" s="370"/>
      <c r="M43" s="370"/>
      <c r="N43" s="656"/>
      <c r="O43" s="657" t="s">
        <v>86</v>
      </c>
      <c r="P43" s="343"/>
      <c r="Q43" s="343"/>
      <c r="R43" s="343"/>
      <c r="S43" s="343"/>
      <c r="T43" s="343"/>
      <c r="U43" s="343"/>
      <c r="V43" s="343"/>
      <c r="W43" s="20"/>
    </row>
    <row r="44" spans="1:28" s="2" customFormat="1" ht="25.5" customHeight="1" x14ac:dyDescent="0.15">
      <c r="B44" s="658" t="s">
        <v>87</v>
      </c>
      <c r="C44" s="659"/>
      <c r="D44" s="660"/>
      <c r="E44" s="92"/>
      <c r="F44" s="305" t="s">
        <v>487</v>
      </c>
      <c r="G44" s="306"/>
      <c r="H44" s="93" t="s">
        <v>88</v>
      </c>
      <c r="I44" s="93"/>
      <c r="J44" s="92"/>
      <c r="K44" s="305" t="s">
        <v>487</v>
      </c>
      <c r="L44" s="306"/>
      <c r="M44" s="93" t="s">
        <v>88</v>
      </c>
      <c r="N44" s="94"/>
      <c r="O44" s="657"/>
      <c r="P44" s="343"/>
      <c r="Q44" s="343"/>
      <c r="R44" s="343"/>
      <c r="S44" s="343"/>
      <c r="T44" s="343"/>
      <c r="U44" s="343"/>
      <c r="V44" s="343"/>
      <c r="W44" s="20"/>
    </row>
    <row r="45" spans="1:28" s="2" customFormat="1" ht="14.25" customHeight="1" x14ac:dyDescent="0.15">
      <c r="B45" s="3"/>
      <c r="C45" s="3"/>
      <c r="D45" s="3"/>
      <c r="F45" s="95"/>
      <c r="G45" s="96"/>
      <c r="K45" s="95"/>
      <c r="L45" s="96"/>
      <c r="O45" s="83"/>
      <c r="P45" s="83"/>
      <c r="Q45" s="83"/>
      <c r="R45" s="83"/>
      <c r="S45" s="83"/>
      <c r="T45" s="83"/>
      <c r="U45" s="83"/>
      <c r="V45" s="83"/>
      <c r="W45" s="20"/>
    </row>
    <row r="46" spans="1:28" s="2" customFormat="1" ht="18" customHeight="1" x14ac:dyDescent="0.15">
      <c r="B46" s="97" t="s">
        <v>89</v>
      </c>
      <c r="C46" s="98"/>
      <c r="D46" s="98"/>
      <c r="E46" s="98"/>
      <c r="F46" s="99"/>
      <c r="G46" s="99"/>
      <c r="H46" s="99"/>
      <c r="I46" s="99"/>
      <c r="J46" s="99"/>
      <c r="K46" s="100"/>
      <c r="L46" s="100"/>
      <c r="M46" s="100"/>
      <c r="N46" s="101"/>
      <c r="O46" s="101"/>
      <c r="P46" s="101"/>
      <c r="Q46" s="101"/>
      <c r="R46" s="101"/>
      <c r="S46" s="101"/>
      <c r="T46" s="101"/>
      <c r="U46" s="101"/>
      <c r="V46" s="102"/>
    </row>
    <row r="47" spans="1:28" s="2" customFormat="1" ht="21" customHeight="1" x14ac:dyDescent="0.15">
      <c r="B47" s="103" t="s">
        <v>90</v>
      </c>
      <c r="E47" s="661">
        <v>0</v>
      </c>
      <c r="F47" s="661"/>
      <c r="G47" s="661"/>
      <c r="H47" s="104"/>
      <c r="I47" s="104"/>
      <c r="J47" s="104"/>
      <c r="V47" s="105"/>
      <c r="W47" s="65"/>
      <c r="X47" s="65"/>
      <c r="Y47" s="65"/>
      <c r="Z47" s="65"/>
      <c r="AA47" s="65"/>
      <c r="AB47" s="65"/>
    </row>
    <row r="48" spans="1:28" s="2" customFormat="1" ht="6.75" customHeight="1" x14ac:dyDescent="0.15">
      <c r="B48" s="103"/>
      <c r="E48" s="106"/>
      <c r="F48" s="104"/>
      <c r="G48" s="104"/>
      <c r="H48" s="104"/>
      <c r="I48" s="104"/>
      <c r="J48" s="104"/>
      <c r="V48" s="105"/>
      <c r="W48" s="65"/>
      <c r="X48" s="65"/>
      <c r="Y48" s="65"/>
      <c r="Z48" s="65"/>
      <c r="AA48" s="65"/>
      <c r="AB48" s="65"/>
    </row>
    <row r="49" spans="1:28" s="2" customFormat="1" ht="16.5" customHeight="1" x14ac:dyDescent="0.15">
      <c r="B49" s="103" t="s">
        <v>91</v>
      </c>
      <c r="E49" s="107"/>
      <c r="F49" s="4" t="s">
        <v>92</v>
      </c>
      <c r="I49" s="107"/>
      <c r="J49" s="2" t="s">
        <v>93</v>
      </c>
      <c r="M49" s="107"/>
      <c r="N49" s="2" t="s">
        <v>94</v>
      </c>
      <c r="Q49" s="107"/>
      <c r="R49" s="4" t="s">
        <v>95</v>
      </c>
      <c r="V49" s="105"/>
      <c r="W49" s="65"/>
      <c r="X49" s="65"/>
      <c r="Y49" s="65"/>
      <c r="Z49" s="65"/>
      <c r="AA49" s="65"/>
      <c r="AB49" s="65"/>
    </row>
    <row r="50" spans="1:28" s="2" customFormat="1" ht="6.75" customHeight="1" x14ac:dyDescent="0.15">
      <c r="B50" s="103"/>
      <c r="E50" s="108"/>
      <c r="F50" s="104"/>
      <c r="G50" s="104"/>
      <c r="H50" s="104"/>
      <c r="I50" s="104"/>
      <c r="J50" s="104"/>
      <c r="V50" s="105"/>
      <c r="W50" s="65"/>
      <c r="X50" s="65"/>
      <c r="Y50" s="65"/>
      <c r="Z50" s="65"/>
      <c r="AA50" s="65"/>
      <c r="AB50" s="65"/>
    </row>
    <row r="51" spans="1:28" s="2" customFormat="1" ht="16.5" customHeight="1" x14ac:dyDescent="0.15">
      <c r="B51" s="103" t="s">
        <v>488</v>
      </c>
      <c r="G51" s="107"/>
      <c r="H51" s="2" t="s">
        <v>96</v>
      </c>
      <c r="I51" s="3"/>
      <c r="J51" s="107"/>
      <c r="K51" s="2" t="s">
        <v>97</v>
      </c>
      <c r="M51" s="107"/>
      <c r="N51" s="2" t="s">
        <v>98</v>
      </c>
      <c r="P51" s="107"/>
      <c r="Q51" s="2" t="s">
        <v>99</v>
      </c>
      <c r="V51" s="105"/>
      <c r="W51" s="65"/>
      <c r="X51" s="65"/>
      <c r="Y51" s="65"/>
      <c r="Z51" s="65"/>
      <c r="AA51" s="65"/>
      <c r="AB51" s="65"/>
    </row>
    <row r="52" spans="1:28" s="2" customFormat="1" ht="6.75" customHeight="1" x14ac:dyDescent="0.15">
      <c r="B52" s="103"/>
      <c r="E52" s="104"/>
      <c r="F52" s="104"/>
      <c r="G52" s="104"/>
      <c r="I52" s="104"/>
      <c r="V52" s="105"/>
      <c r="W52" s="65"/>
      <c r="X52" s="65"/>
      <c r="Y52" s="65"/>
      <c r="Z52" s="65"/>
      <c r="AA52" s="65"/>
      <c r="AB52" s="65"/>
    </row>
    <row r="53" spans="1:28" ht="16.5" customHeight="1" x14ac:dyDescent="0.15">
      <c r="B53" s="103"/>
      <c r="C53" s="2"/>
      <c r="D53" s="2"/>
      <c r="E53" s="2"/>
      <c r="F53" s="2"/>
      <c r="G53" s="107"/>
      <c r="H53" s="2" t="s">
        <v>100</v>
      </c>
      <c r="I53" s="3"/>
      <c r="J53" s="107"/>
      <c r="K53" s="2" t="s">
        <v>101</v>
      </c>
      <c r="L53" s="2"/>
      <c r="M53" s="107"/>
      <c r="N53" s="2" t="s">
        <v>102</v>
      </c>
      <c r="O53" s="2"/>
      <c r="P53" s="107"/>
      <c r="Q53" s="2" t="s">
        <v>103</v>
      </c>
      <c r="R53" s="2"/>
      <c r="S53" s="2"/>
      <c r="T53" s="2"/>
      <c r="U53" s="2"/>
      <c r="V53" s="109"/>
    </row>
    <row r="54" spans="1:28" s="2" customFormat="1" ht="6.75" customHeight="1" x14ac:dyDescent="0.15">
      <c r="B54" s="103"/>
      <c r="E54" s="104"/>
      <c r="F54" s="104"/>
      <c r="G54" s="104"/>
      <c r="I54" s="104"/>
      <c r="V54" s="105"/>
      <c r="W54" s="65"/>
      <c r="X54" s="65"/>
      <c r="Y54" s="65"/>
      <c r="Z54" s="65"/>
      <c r="AA54" s="65"/>
      <c r="AB54" s="65"/>
    </row>
    <row r="55" spans="1:28" ht="16.5" customHeight="1" x14ac:dyDescent="0.15">
      <c r="B55" s="103" t="s">
        <v>496</v>
      </c>
      <c r="C55" s="2"/>
      <c r="D55" s="2"/>
      <c r="E55" s="2"/>
      <c r="F55" s="2"/>
      <c r="G55" s="107"/>
      <c r="H55" s="2"/>
      <c r="I55" s="2"/>
      <c r="J55" s="2"/>
      <c r="K55" s="2"/>
      <c r="L55" s="2"/>
      <c r="M55" s="2"/>
      <c r="N55" s="2"/>
      <c r="O55" s="2"/>
      <c r="P55" s="2"/>
      <c r="Q55" s="2"/>
      <c r="R55" s="2"/>
      <c r="S55" s="2"/>
      <c r="T55" s="2"/>
      <c r="U55" s="2"/>
      <c r="V55" s="109"/>
    </row>
    <row r="56" spans="1:28" s="2" customFormat="1" ht="6.75" customHeight="1" x14ac:dyDescent="0.15">
      <c r="B56" s="110"/>
      <c r="C56" s="65"/>
      <c r="D56" s="65"/>
      <c r="E56" s="111"/>
      <c r="F56" s="111"/>
      <c r="G56" s="111"/>
      <c r="H56" s="111"/>
      <c r="I56" s="111"/>
      <c r="J56" s="111"/>
      <c r="K56" s="65"/>
      <c r="L56" s="65"/>
      <c r="M56" s="65"/>
      <c r="N56" s="65"/>
      <c r="O56" s="65"/>
      <c r="P56" s="65"/>
      <c r="Q56" s="65"/>
      <c r="R56" s="65"/>
      <c r="S56" s="65"/>
      <c r="T56" s="65"/>
      <c r="U56" s="65"/>
      <c r="V56" s="105"/>
      <c r="W56" s="65"/>
      <c r="X56" s="65"/>
      <c r="Y56" s="65"/>
      <c r="Z56" s="65"/>
      <c r="AA56" s="65"/>
      <c r="AB56" s="65"/>
    </row>
    <row r="57" spans="1:28" ht="16.5" customHeight="1" x14ac:dyDescent="0.15">
      <c r="B57" s="112" t="s">
        <v>104</v>
      </c>
      <c r="C57" s="7"/>
      <c r="D57" s="7"/>
      <c r="E57" s="7"/>
      <c r="F57" s="7"/>
      <c r="V57" s="109"/>
    </row>
    <row r="58" spans="1:28" ht="32.25" customHeight="1" x14ac:dyDescent="0.15">
      <c r="B58" s="662" t="s">
        <v>105</v>
      </c>
      <c r="C58" s="663"/>
      <c r="D58" s="664"/>
      <c r="E58" s="646">
        <v>0</v>
      </c>
      <c r="F58" s="647"/>
      <c r="G58" s="648"/>
      <c r="H58" s="665" t="s">
        <v>106</v>
      </c>
      <c r="I58" s="666"/>
      <c r="J58" s="667"/>
      <c r="K58" s="646">
        <v>0</v>
      </c>
      <c r="L58" s="647"/>
      <c r="M58" s="648"/>
      <c r="P58" s="666" t="s">
        <v>107</v>
      </c>
      <c r="Q58" s="666"/>
      <c r="R58" s="667"/>
      <c r="S58" s="646">
        <v>0</v>
      </c>
      <c r="T58" s="647"/>
      <c r="U58" s="648"/>
      <c r="V58" s="109"/>
    </row>
    <row r="59" spans="1:28" ht="6.75" customHeight="1" x14ac:dyDescent="0.15">
      <c r="B59" s="113"/>
      <c r="C59" s="114"/>
      <c r="D59" s="114"/>
      <c r="E59" s="114"/>
      <c r="F59" s="114"/>
      <c r="G59" s="115"/>
      <c r="H59" s="116"/>
      <c r="I59" s="117"/>
      <c r="J59" s="117"/>
      <c r="K59" s="117"/>
      <c r="L59" s="115"/>
      <c r="M59" s="115"/>
      <c r="N59" s="116"/>
      <c r="O59" s="117"/>
      <c r="P59" s="117"/>
      <c r="Q59" s="117"/>
      <c r="R59" s="115"/>
      <c r="S59" s="115"/>
      <c r="T59" s="115"/>
      <c r="U59" s="115"/>
      <c r="V59" s="118"/>
    </row>
    <row r="60" spans="1:28" s="2" customFormat="1" ht="8.25" customHeight="1" x14ac:dyDescent="0.15">
      <c r="B60" s="3"/>
      <c r="C60" s="3"/>
      <c r="D60" s="3"/>
      <c r="F60" s="95"/>
      <c r="G60" s="96"/>
      <c r="K60" s="95"/>
      <c r="L60" s="96"/>
    </row>
    <row r="61" spans="1:28" s="119" customFormat="1" ht="21.75" customHeight="1" x14ac:dyDescent="0.45">
      <c r="A61" s="64" t="s">
        <v>108</v>
      </c>
    </row>
    <row r="62" spans="1:28" s="119" customFormat="1" ht="18.75" customHeight="1" x14ac:dyDescent="0.45">
      <c r="A62" s="119" t="s">
        <v>493</v>
      </c>
      <c r="K62" s="119" t="s">
        <v>109</v>
      </c>
    </row>
    <row r="63" spans="1:28" ht="20.25" customHeight="1" x14ac:dyDescent="0.15">
      <c r="B63" s="370" t="s">
        <v>536</v>
      </c>
      <c r="C63" s="370"/>
      <c r="D63" s="538" t="s">
        <v>110</v>
      </c>
      <c r="E63" s="539"/>
      <c r="F63" s="539"/>
      <c r="G63" s="539"/>
      <c r="H63" s="539"/>
      <c r="I63" s="539"/>
      <c r="J63" s="406"/>
      <c r="K63" s="372" t="s">
        <v>112</v>
      </c>
      <c r="L63" s="370"/>
      <c r="M63" s="370"/>
      <c r="N63" s="370"/>
      <c r="O63" s="370"/>
      <c r="P63" s="370"/>
      <c r="Q63" s="370"/>
      <c r="R63" s="370"/>
      <c r="S63" s="370"/>
      <c r="T63" s="370"/>
      <c r="U63" s="370"/>
      <c r="V63" s="370"/>
      <c r="W63" s="2"/>
    </row>
    <row r="64" spans="1:28" s="2" customFormat="1" ht="20.25" customHeight="1" x14ac:dyDescent="0.15">
      <c r="B64" s="370"/>
      <c r="C64" s="370"/>
      <c r="D64" s="576"/>
      <c r="E64" s="577"/>
      <c r="F64" s="577"/>
      <c r="G64" s="577"/>
      <c r="H64" s="577"/>
      <c r="I64" s="577"/>
      <c r="J64" s="407"/>
      <c r="K64" s="120" t="s">
        <v>113</v>
      </c>
      <c r="L64" s="121" t="s">
        <v>114</v>
      </c>
      <c r="M64" s="121" t="s">
        <v>115</v>
      </c>
      <c r="N64" s="121" t="s">
        <v>116</v>
      </c>
      <c r="O64" s="121" t="s">
        <v>117</v>
      </c>
      <c r="P64" s="121" t="s">
        <v>118</v>
      </c>
      <c r="Q64" s="122" t="s">
        <v>119</v>
      </c>
      <c r="R64" s="122" t="s">
        <v>120</v>
      </c>
      <c r="S64" s="122" t="s">
        <v>121</v>
      </c>
      <c r="T64" s="121" t="s">
        <v>122</v>
      </c>
      <c r="U64" s="121" t="s">
        <v>123</v>
      </c>
      <c r="V64" s="121" t="s">
        <v>124</v>
      </c>
    </row>
    <row r="65" spans="1:22" s="2" customFormat="1" ht="23.25" customHeight="1" x14ac:dyDescent="0.15">
      <c r="B65" s="649" t="s">
        <v>125</v>
      </c>
      <c r="C65" s="650"/>
      <c r="D65" s="653" t="s">
        <v>126</v>
      </c>
      <c r="E65" s="654"/>
      <c r="F65" s="654"/>
      <c r="G65" s="654"/>
      <c r="H65" s="654"/>
      <c r="I65" s="654"/>
      <c r="J65" s="655"/>
      <c r="K65" s="307"/>
      <c r="L65" s="307"/>
      <c r="M65" s="307"/>
      <c r="N65" s="307"/>
      <c r="O65" s="307"/>
      <c r="P65" s="307"/>
      <c r="Q65" s="307"/>
      <c r="R65" s="307"/>
      <c r="S65" s="307"/>
      <c r="T65" s="307"/>
      <c r="U65" s="307"/>
      <c r="V65" s="307"/>
    </row>
    <row r="66" spans="1:22" s="2" customFormat="1" ht="23.25" customHeight="1" x14ac:dyDescent="0.15">
      <c r="B66" s="651"/>
      <c r="C66" s="652"/>
      <c r="D66" s="620" t="s">
        <v>127</v>
      </c>
      <c r="E66" s="621"/>
      <c r="F66" s="621"/>
      <c r="G66" s="621"/>
      <c r="H66" s="621"/>
      <c r="I66" s="621"/>
      <c r="J66" s="622"/>
      <c r="K66" s="307"/>
      <c r="L66" s="307"/>
      <c r="M66" s="307"/>
      <c r="N66" s="307"/>
      <c r="O66" s="307"/>
      <c r="P66" s="307"/>
      <c r="Q66" s="307"/>
      <c r="R66" s="307"/>
      <c r="S66" s="307"/>
      <c r="T66" s="307"/>
      <c r="U66" s="307"/>
      <c r="V66" s="307"/>
    </row>
    <row r="67" spans="1:22" s="2" customFormat="1" ht="46.5" customHeight="1" x14ac:dyDescent="0.15">
      <c r="B67" s="638" t="s">
        <v>128</v>
      </c>
      <c r="C67" s="639"/>
      <c r="D67" s="620" t="s">
        <v>501</v>
      </c>
      <c r="E67" s="621"/>
      <c r="F67" s="621"/>
      <c r="G67" s="621"/>
      <c r="H67" s="621"/>
      <c r="I67" s="621"/>
      <c r="J67" s="622"/>
      <c r="K67" s="640" t="s">
        <v>500</v>
      </c>
      <c r="L67" s="615"/>
      <c r="M67" s="615"/>
      <c r="N67" s="615"/>
      <c r="O67" s="615"/>
      <c r="P67" s="615"/>
      <c r="Q67" s="615"/>
      <c r="R67" s="615"/>
      <c r="S67" s="615"/>
      <c r="T67" s="615"/>
      <c r="U67" s="615"/>
      <c r="V67" s="616"/>
    </row>
    <row r="68" spans="1:22" s="2" customFormat="1" ht="23.25" customHeight="1" x14ac:dyDescent="0.15">
      <c r="B68" s="641" t="s">
        <v>129</v>
      </c>
      <c r="C68" s="641" t="s">
        <v>130</v>
      </c>
      <c r="D68" s="643" t="s">
        <v>131</v>
      </c>
      <c r="E68" s="644"/>
      <c r="F68" s="644"/>
      <c r="G68" s="644"/>
      <c r="H68" s="644"/>
      <c r="I68" s="644"/>
      <c r="J68" s="645"/>
      <c r="K68" s="307"/>
      <c r="L68" s="107"/>
      <c r="M68" s="107"/>
      <c r="N68" s="107"/>
      <c r="O68" s="107"/>
      <c r="P68" s="107"/>
      <c r="Q68" s="107"/>
      <c r="R68" s="107"/>
      <c r="S68" s="107"/>
      <c r="T68" s="107"/>
      <c r="U68" s="107"/>
      <c r="V68" s="107"/>
    </row>
    <row r="69" spans="1:22" s="2" customFormat="1" ht="23.25" customHeight="1" x14ac:dyDescent="0.15">
      <c r="B69" s="642"/>
      <c r="C69" s="642"/>
      <c r="D69" s="620" t="s">
        <v>132</v>
      </c>
      <c r="E69" s="621"/>
      <c r="F69" s="621"/>
      <c r="G69" s="621"/>
      <c r="H69" s="621"/>
      <c r="I69" s="621"/>
      <c r="J69" s="622"/>
      <c r="K69" s="307"/>
      <c r="L69" s="107"/>
      <c r="M69" s="107"/>
      <c r="N69" s="107"/>
      <c r="O69" s="107"/>
      <c r="P69" s="107"/>
      <c r="Q69" s="107"/>
      <c r="R69" s="107"/>
      <c r="S69" s="107"/>
      <c r="T69" s="107"/>
      <c r="U69" s="107"/>
      <c r="V69" s="107"/>
    </row>
    <row r="70" spans="1:22" s="2" customFormat="1" ht="23.25" customHeight="1" x14ac:dyDescent="0.15">
      <c r="B70" s="642"/>
      <c r="C70" s="603"/>
      <c r="D70" s="620" t="s">
        <v>133</v>
      </c>
      <c r="E70" s="621"/>
      <c r="F70" s="621"/>
      <c r="G70" s="621"/>
      <c r="H70" s="621"/>
      <c r="I70" s="621"/>
      <c r="J70" s="622"/>
      <c r="K70" s="614" t="s">
        <v>134</v>
      </c>
      <c r="L70" s="615"/>
      <c r="M70" s="615"/>
      <c r="N70" s="615"/>
      <c r="O70" s="615"/>
      <c r="P70" s="615"/>
      <c r="Q70" s="615"/>
      <c r="R70" s="615"/>
      <c r="S70" s="615"/>
      <c r="T70" s="615"/>
      <c r="U70" s="615"/>
      <c r="V70" s="616"/>
    </row>
    <row r="71" spans="1:22" s="2" customFormat="1" ht="23.25" customHeight="1" x14ac:dyDescent="0.15">
      <c r="B71" s="642"/>
      <c r="C71" s="641" t="s">
        <v>45</v>
      </c>
      <c r="D71" s="620" t="s">
        <v>135</v>
      </c>
      <c r="E71" s="621"/>
      <c r="F71" s="621"/>
      <c r="G71" s="621"/>
      <c r="H71" s="621"/>
      <c r="I71" s="621"/>
      <c r="J71" s="622"/>
      <c r="K71" s="307"/>
      <c r="L71" s="307"/>
      <c r="M71" s="307"/>
      <c r="N71" s="307"/>
      <c r="O71" s="307"/>
      <c r="P71" s="307"/>
      <c r="Q71" s="307"/>
      <c r="R71" s="307"/>
      <c r="S71" s="307"/>
      <c r="T71" s="307"/>
      <c r="U71" s="307"/>
      <c r="V71" s="307"/>
    </row>
    <row r="72" spans="1:22" s="2" customFormat="1" ht="23.25" customHeight="1" x14ac:dyDescent="0.15">
      <c r="B72" s="642"/>
      <c r="C72" s="642"/>
      <c r="D72" s="620" t="s">
        <v>136</v>
      </c>
      <c r="E72" s="621"/>
      <c r="F72" s="621"/>
      <c r="G72" s="621"/>
      <c r="H72" s="621"/>
      <c r="I72" s="621"/>
      <c r="J72" s="622"/>
      <c r="K72" s="307"/>
      <c r="L72" s="307"/>
      <c r="M72" s="307"/>
      <c r="N72" s="307"/>
      <c r="O72" s="307"/>
      <c r="P72" s="307"/>
      <c r="Q72" s="307"/>
      <c r="R72" s="307"/>
      <c r="S72" s="307"/>
      <c r="T72" s="307"/>
      <c r="U72" s="307"/>
      <c r="V72" s="307"/>
    </row>
    <row r="73" spans="1:22" s="2" customFormat="1" ht="23.25" customHeight="1" x14ac:dyDescent="0.15">
      <c r="B73" s="642"/>
      <c r="C73" s="603"/>
      <c r="D73" s="620" t="s">
        <v>137</v>
      </c>
      <c r="E73" s="621"/>
      <c r="F73" s="621"/>
      <c r="G73" s="621"/>
      <c r="H73" s="621"/>
      <c r="I73" s="621"/>
      <c r="J73" s="622"/>
      <c r="K73" s="614" t="s">
        <v>138</v>
      </c>
      <c r="L73" s="615"/>
      <c r="M73" s="615"/>
      <c r="N73" s="615"/>
      <c r="O73" s="615"/>
      <c r="P73" s="615"/>
      <c r="Q73" s="615"/>
      <c r="R73" s="615"/>
      <c r="S73" s="615"/>
      <c r="T73" s="615"/>
      <c r="U73" s="615"/>
      <c r="V73" s="616"/>
    </row>
    <row r="74" spans="1:22" s="2" customFormat="1" ht="23.25" customHeight="1" x14ac:dyDescent="0.15">
      <c r="B74" s="642"/>
      <c r="C74" s="641" t="s">
        <v>46</v>
      </c>
      <c r="D74" s="620" t="s">
        <v>139</v>
      </c>
      <c r="E74" s="621"/>
      <c r="F74" s="621"/>
      <c r="G74" s="621"/>
      <c r="H74" s="621"/>
      <c r="I74" s="621"/>
      <c r="J74" s="622"/>
      <c r="K74" s="307"/>
      <c r="L74" s="307"/>
      <c r="M74" s="307"/>
      <c r="N74" s="307"/>
      <c r="O74" s="307"/>
      <c r="P74" s="307"/>
      <c r="Q74" s="307"/>
      <c r="R74" s="307"/>
      <c r="S74" s="307"/>
      <c r="T74" s="307"/>
      <c r="U74" s="307"/>
      <c r="V74" s="307"/>
    </row>
    <row r="75" spans="1:22" s="2" customFormat="1" ht="23.25" customHeight="1" x14ac:dyDescent="0.15">
      <c r="B75" s="642"/>
      <c r="C75" s="642"/>
      <c r="D75" s="620" t="s">
        <v>140</v>
      </c>
      <c r="E75" s="621"/>
      <c r="F75" s="621"/>
      <c r="G75" s="621"/>
      <c r="H75" s="621"/>
      <c r="I75" s="621"/>
      <c r="J75" s="622"/>
      <c r="K75" s="614" t="s">
        <v>138</v>
      </c>
      <c r="L75" s="615"/>
      <c r="M75" s="615"/>
      <c r="N75" s="615"/>
      <c r="O75" s="615"/>
      <c r="P75" s="615"/>
      <c r="Q75" s="615"/>
      <c r="R75" s="615"/>
      <c r="S75" s="615"/>
      <c r="T75" s="615"/>
      <c r="U75" s="615"/>
      <c r="V75" s="616"/>
    </row>
    <row r="76" spans="1:22" s="2" customFormat="1" ht="23.25" customHeight="1" x14ac:dyDescent="0.15">
      <c r="B76" s="642"/>
      <c r="C76" s="603"/>
      <c r="D76" s="620" t="s">
        <v>141</v>
      </c>
      <c r="E76" s="621"/>
      <c r="F76" s="621"/>
      <c r="G76" s="621"/>
      <c r="H76" s="621"/>
      <c r="I76" s="621"/>
      <c r="J76" s="622"/>
      <c r="K76" s="614" t="s">
        <v>138</v>
      </c>
      <c r="L76" s="615"/>
      <c r="M76" s="615"/>
      <c r="N76" s="615"/>
      <c r="O76" s="615"/>
      <c r="P76" s="615"/>
      <c r="Q76" s="615"/>
      <c r="R76" s="615"/>
      <c r="S76" s="615"/>
      <c r="T76" s="615"/>
      <c r="U76" s="615"/>
      <c r="V76" s="616"/>
    </row>
    <row r="77" spans="1:22" s="2" customFormat="1" ht="23.25" customHeight="1" x14ac:dyDescent="0.15">
      <c r="B77" s="642"/>
      <c r="C77" s="641" t="s">
        <v>47</v>
      </c>
      <c r="D77" s="620" t="s">
        <v>142</v>
      </c>
      <c r="E77" s="621"/>
      <c r="F77" s="621"/>
      <c r="G77" s="621"/>
      <c r="H77" s="621"/>
      <c r="I77" s="621"/>
      <c r="J77" s="622"/>
      <c r="K77" s="307"/>
      <c r="L77" s="307"/>
      <c r="M77" s="307"/>
      <c r="N77" s="307"/>
      <c r="O77" s="307"/>
      <c r="P77" s="307"/>
      <c r="Q77" s="307"/>
      <c r="R77" s="307"/>
      <c r="S77" s="307"/>
      <c r="T77" s="307"/>
      <c r="U77" s="307"/>
      <c r="V77" s="307"/>
    </row>
    <row r="78" spans="1:22" s="2" customFormat="1" ht="23.25" customHeight="1" x14ac:dyDescent="0.15">
      <c r="B78" s="642"/>
      <c r="C78" s="642"/>
      <c r="D78" s="620" t="s">
        <v>143</v>
      </c>
      <c r="E78" s="621"/>
      <c r="F78" s="621"/>
      <c r="G78" s="621"/>
      <c r="H78" s="621"/>
      <c r="I78" s="621"/>
      <c r="J78" s="622"/>
      <c r="K78" s="614" t="s">
        <v>138</v>
      </c>
      <c r="L78" s="615"/>
      <c r="M78" s="615"/>
      <c r="N78" s="615"/>
      <c r="O78" s="615"/>
      <c r="P78" s="615"/>
      <c r="Q78" s="615"/>
      <c r="R78" s="615"/>
      <c r="S78" s="615"/>
      <c r="T78" s="615"/>
      <c r="U78" s="615"/>
      <c r="V78" s="616"/>
    </row>
    <row r="79" spans="1:22" s="2" customFormat="1" ht="23.25" customHeight="1" x14ac:dyDescent="0.15">
      <c r="B79" s="642"/>
      <c r="C79" s="603"/>
      <c r="D79" s="620" t="s">
        <v>144</v>
      </c>
      <c r="E79" s="621"/>
      <c r="F79" s="621"/>
      <c r="G79" s="621"/>
      <c r="H79" s="621"/>
      <c r="I79" s="621"/>
      <c r="J79" s="622"/>
      <c r="K79" s="614" t="s">
        <v>138</v>
      </c>
      <c r="L79" s="615"/>
      <c r="M79" s="615"/>
      <c r="N79" s="615"/>
      <c r="O79" s="615"/>
      <c r="P79" s="615"/>
      <c r="Q79" s="615"/>
      <c r="R79" s="615"/>
      <c r="S79" s="615"/>
      <c r="T79" s="615"/>
      <c r="U79" s="615"/>
      <c r="V79" s="616"/>
    </row>
    <row r="80" spans="1:22" s="2" customFormat="1" ht="23.25" customHeight="1" x14ac:dyDescent="0.15">
      <c r="A80" s="71"/>
      <c r="B80" s="603"/>
      <c r="C80" s="123" t="s">
        <v>145</v>
      </c>
      <c r="D80" s="620" t="s">
        <v>146</v>
      </c>
      <c r="E80" s="621"/>
      <c r="F80" s="621"/>
      <c r="G80" s="621"/>
      <c r="H80" s="621"/>
      <c r="I80" s="621"/>
      <c r="J80" s="622"/>
      <c r="K80" s="632" t="s">
        <v>147</v>
      </c>
      <c r="L80" s="632"/>
      <c r="M80" s="632"/>
      <c r="N80" s="632"/>
      <c r="O80" s="632"/>
      <c r="P80" s="632"/>
      <c r="Q80" s="632"/>
      <c r="R80" s="632"/>
      <c r="S80" s="632"/>
      <c r="T80" s="632"/>
      <c r="U80" s="632"/>
      <c r="V80" s="633"/>
    </row>
    <row r="81" spans="2:24" s="2" customFormat="1" ht="23.25" customHeight="1" x14ac:dyDescent="0.15">
      <c r="B81" s="571" t="s">
        <v>148</v>
      </c>
      <c r="C81" s="634"/>
      <c r="D81" s="634"/>
      <c r="E81" s="634"/>
      <c r="F81" s="634"/>
      <c r="G81" s="634"/>
      <c r="H81" s="634"/>
      <c r="I81" s="634"/>
      <c r="J81" s="635"/>
      <c r="K81" s="307"/>
      <c r="L81" s="307"/>
      <c r="M81" s="307"/>
      <c r="N81" s="307"/>
      <c r="O81" s="307"/>
      <c r="P81" s="307"/>
      <c r="Q81" s="307"/>
      <c r="R81" s="307"/>
      <c r="S81" s="307"/>
      <c r="T81" s="307"/>
      <c r="U81" s="307"/>
      <c r="V81" s="307"/>
    </row>
    <row r="82" spans="2:24" s="124" customFormat="1" ht="24.75" customHeight="1" x14ac:dyDescent="0.4">
      <c r="B82" s="125" t="s">
        <v>149</v>
      </c>
      <c r="C82" s="126"/>
      <c r="D82" s="126"/>
      <c r="E82" s="126"/>
      <c r="F82" s="126"/>
      <c r="G82" s="126"/>
      <c r="H82" s="126"/>
      <c r="I82" s="126"/>
      <c r="J82" s="126"/>
      <c r="K82" s="126"/>
      <c r="L82" s="126"/>
      <c r="M82" s="126"/>
      <c r="N82" s="126"/>
      <c r="O82" s="126"/>
      <c r="P82" s="126"/>
      <c r="Q82" s="126"/>
      <c r="R82" s="126"/>
      <c r="S82" s="126"/>
      <c r="T82" s="126"/>
      <c r="U82" s="126"/>
      <c r="V82" s="126"/>
      <c r="W82" s="126"/>
    </row>
    <row r="83" spans="2:24" s="127" customFormat="1" ht="25.5" customHeight="1" x14ac:dyDescent="0.15">
      <c r="B83" s="128" t="s">
        <v>150</v>
      </c>
      <c r="C83" s="129"/>
      <c r="D83" s="129"/>
      <c r="E83" s="129"/>
      <c r="F83" s="129"/>
      <c r="G83" s="129"/>
      <c r="H83" s="129"/>
      <c r="I83" s="129"/>
      <c r="J83" s="129"/>
      <c r="K83" s="129"/>
      <c r="L83" s="16"/>
      <c r="M83" s="16"/>
      <c r="N83" s="129"/>
      <c r="O83" s="16"/>
      <c r="P83" s="129"/>
      <c r="Q83" s="75"/>
      <c r="R83" s="129"/>
      <c r="S83" s="75"/>
      <c r="T83" s="129"/>
      <c r="U83" s="75"/>
      <c r="V83" s="129"/>
      <c r="W83" s="75"/>
      <c r="X83" s="130"/>
    </row>
    <row r="84" spans="2:24" s="127" customFormat="1" ht="25.5" customHeight="1" x14ac:dyDescent="0.15">
      <c r="B84" s="107"/>
      <c r="C84" s="131" t="s">
        <v>151</v>
      </c>
      <c r="D84" s="129"/>
      <c r="E84" s="16"/>
      <c r="F84" s="129"/>
      <c r="G84" s="129"/>
      <c r="H84" s="129"/>
      <c r="I84" s="129"/>
      <c r="J84" s="129"/>
      <c r="K84" s="129"/>
      <c r="L84" s="129"/>
      <c r="M84" s="107"/>
      <c r="N84" s="131" t="s">
        <v>152</v>
      </c>
      <c r="O84" s="75"/>
      <c r="P84" s="75"/>
      <c r="Q84" s="75"/>
      <c r="R84" s="75"/>
      <c r="S84" s="75"/>
      <c r="T84" s="75"/>
      <c r="U84" s="75"/>
      <c r="V84" s="75"/>
      <c r="W84" s="16"/>
      <c r="X84" s="130"/>
    </row>
    <row r="85" spans="2:24" s="127" customFormat="1" ht="25.5" customHeight="1" x14ac:dyDescent="0.15">
      <c r="B85" s="107"/>
      <c r="C85" s="131" t="s">
        <v>153</v>
      </c>
      <c r="D85" s="129"/>
      <c r="E85" s="16"/>
      <c r="F85" s="129"/>
      <c r="G85" s="129"/>
      <c r="H85" s="129"/>
      <c r="I85" s="129"/>
      <c r="J85" s="129"/>
      <c r="K85" s="129"/>
      <c r="L85" s="129"/>
      <c r="M85" s="107"/>
      <c r="N85" s="636" t="s">
        <v>154</v>
      </c>
      <c r="O85" s="637"/>
      <c r="P85" s="637"/>
      <c r="Q85" s="637"/>
      <c r="R85" s="637"/>
      <c r="S85" s="637"/>
      <c r="T85" s="637"/>
      <c r="U85" s="637"/>
      <c r="V85" s="637"/>
      <c r="W85" s="637"/>
      <c r="X85" s="130"/>
    </row>
    <row r="86" spans="2:24" s="127" customFormat="1" ht="25.5" customHeight="1" x14ac:dyDescent="0.15">
      <c r="B86" s="107"/>
      <c r="C86" s="131" t="s">
        <v>513</v>
      </c>
      <c r="D86" s="129"/>
      <c r="E86" s="16"/>
      <c r="F86" s="129"/>
      <c r="G86" s="129"/>
      <c r="H86" s="129"/>
      <c r="I86" s="129"/>
      <c r="J86" s="129"/>
      <c r="K86" s="129"/>
      <c r="L86" s="129"/>
      <c r="M86" s="107"/>
      <c r="N86" s="131" t="s">
        <v>155</v>
      </c>
      <c r="O86" s="75"/>
      <c r="P86" s="16"/>
      <c r="Q86" s="623"/>
      <c r="R86" s="624"/>
      <c r="S86" s="624"/>
      <c r="T86" s="624"/>
      <c r="U86" s="624"/>
      <c r="V86" s="625"/>
      <c r="W86" s="16"/>
      <c r="X86" s="130"/>
    </row>
    <row r="87" spans="2:24" s="127" customFormat="1" ht="25.5" customHeight="1" x14ac:dyDescent="0.15">
      <c r="B87" s="326" t="s">
        <v>537</v>
      </c>
      <c r="C87" s="129"/>
      <c r="D87" s="129"/>
      <c r="E87" s="129"/>
      <c r="F87" s="129"/>
      <c r="G87" s="129"/>
      <c r="H87" s="129"/>
      <c r="I87" s="129"/>
      <c r="J87" s="129"/>
      <c r="K87" s="129"/>
      <c r="L87" s="16"/>
      <c r="M87" s="132"/>
      <c r="N87" s="16"/>
      <c r="O87" s="129"/>
      <c r="P87" s="75"/>
      <c r="Q87" s="129"/>
      <c r="R87" s="75"/>
      <c r="S87" s="129"/>
      <c r="T87" s="75"/>
      <c r="U87" s="129"/>
      <c r="V87" s="75"/>
      <c r="W87" s="16"/>
      <c r="X87" s="130"/>
    </row>
    <row r="88" spans="2:24" s="127" customFormat="1" ht="23.25" customHeight="1" x14ac:dyDescent="0.15">
      <c r="B88" s="107"/>
      <c r="C88" s="131" t="s">
        <v>156</v>
      </c>
      <c r="D88" s="16"/>
      <c r="E88" s="129"/>
      <c r="F88" s="129"/>
      <c r="G88" s="129"/>
      <c r="H88" s="129"/>
      <c r="I88" s="129"/>
      <c r="J88" s="129"/>
      <c r="K88" s="129"/>
      <c r="L88" s="129"/>
      <c r="M88" s="107"/>
      <c r="N88" s="131" t="s">
        <v>157</v>
      </c>
      <c r="O88" s="75"/>
      <c r="P88" s="75"/>
      <c r="Q88" s="75"/>
      <c r="R88" s="75"/>
      <c r="S88" s="75"/>
      <c r="T88" s="75"/>
      <c r="U88" s="75"/>
      <c r="V88" s="75"/>
      <c r="W88" s="16"/>
      <c r="X88" s="130"/>
    </row>
    <row r="89" spans="2:24" s="127" customFormat="1" ht="23.25" customHeight="1" x14ac:dyDescent="0.15">
      <c r="B89" s="107"/>
      <c r="C89" s="131" t="s">
        <v>158</v>
      </c>
      <c r="D89" s="16"/>
      <c r="E89" s="129"/>
      <c r="F89" s="129"/>
      <c r="G89" s="129"/>
      <c r="H89" s="129"/>
      <c r="I89" s="129"/>
      <c r="J89" s="129"/>
      <c r="K89" s="129"/>
      <c r="L89" s="129"/>
      <c r="M89" s="107"/>
      <c r="N89" s="131" t="s">
        <v>159</v>
      </c>
      <c r="O89" s="75"/>
      <c r="P89" s="16"/>
      <c r="Q89" s="623"/>
      <c r="R89" s="624"/>
      <c r="S89" s="624"/>
      <c r="T89" s="624"/>
      <c r="U89" s="624"/>
      <c r="V89" s="625"/>
      <c r="W89" s="16"/>
      <c r="X89" s="130"/>
    </row>
    <row r="90" spans="2:24" s="127" customFormat="1" ht="23.25" customHeight="1" x14ac:dyDescent="0.15">
      <c r="B90" s="107"/>
      <c r="C90" s="131" t="s">
        <v>160</v>
      </c>
      <c r="D90" s="16"/>
      <c r="E90" s="129"/>
      <c r="F90" s="129"/>
      <c r="G90" s="129"/>
      <c r="H90" s="129"/>
      <c r="I90" s="129"/>
      <c r="J90" s="129"/>
      <c r="K90" s="129"/>
      <c r="L90" s="129"/>
      <c r="M90" s="16"/>
      <c r="N90" s="132"/>
      <c r="O90" s="129" t="s">
        <v>161</v>
      </c>
      <c r="P90" s="75"/>
      <c r="Q90" s="75"/>
      <c r="R90" s="75"/>
      <c r="S90" s="75"/>
      <c r="T90" s="75"/>
      <c r="U90" s="75"/>
      <c r="V90" s="75"/>
      <c r="W90" s="75"/>
      <c r="X90" s="130"/>
    </row>
    <row r="91" spans="2:24" s="127" customFormat="1" ht="23.25" customHeight="1" x14ac:dyDescent="0.15">
      <c r="B91" s="326" t="s">
        <v>565</v>
      </c>
      <c r="C91" s="129"/>
      <c r="D91" s="129"/>
      <c r="E91" s="129"/>
      <c r="F91" s="129"/>
      <c r="G91" s="129"/>
      <c r="H91" s="129"/>
      <c r="I91" s="129"/>
      <c r="J91" s="129"/>
      <c r="K91" s="129"/>
      <c r="L91" s="16"/>
      <c r="M91" s="16"/>
      <c r="N91" s="132"/>
      <c r="O91" s="16"/>
      <c r="P91" s="129"/>
      <c r="Q91" s="75"/>
      <c r="R91" s="129"/>
      <c r="S91" s="75"/>
      <c r="T91" s="129"/>
      <c r="U91" s="75"/>
      <c r="V91" s="129"/>
      <c r="W91" s="75"/>
      <c r="X91" s="130"/>
    </row>
    <row r="92" spans="2:24" s="127" customFormat="1" ht="23.25" customHeight="1" x14ac:dyDescent="0.15">
      <c r="B92" s="107"/>
      <c r="C92" s="131" t="s">
        <v>162</v>
      </c>
      <c r="D92" s="16"/>
      <c r="E92" s="129"/>
      <c r="F92" s="129"/>
      <c r="G92" s="129"/>
      <c r="H92" s="129"/>
      <c r="I92" s="129"/>
      <c r="J92" s="129"/>
      <c r="K92" s="129"/>
      <c r="L92" s="129"/>
      <c r="M92" s="107"/>
      <c r="N92" s="131" t="s">
        <v>163</v>
      </c>
      <c r="O92" s="129"/>
      <c r="P92" s="129"/>
      <c r="Q92" s="129"/>
      <c r="R92" s="129"/>
      <c r="S92" s="129"/>
      <c r="T92" s="129"/>
      <c r="U92" s="16"/>
      <c r="V92" s="75"/>
      <c r="W92" s="16"/>
      <c r="X92" s="130"/>
    </row>
    <row r="93" spans="2:24" s="127" customFormat="1" ht="23.25" customHeight="1" x14ac:dyDescent="0.15">
      <c r="B93" s="107"/>
      <c r="C93" s="131" t="s">
        <v>164</v>
      </c>
      <c r="D93" s="16"/>
      <c r="E93" s="129"/>
      <c r="F93" s="129"/>
      <c r="G93" s="129"/>
      <c r="H93" s="129"/>
      <c r="I93" s="129"/>
      <c r="J93" s="129"/>
      <c r="K93" s="129"/>
      <c r="L93" s="129"/>
      <c r="M93" s="107"/>
      <c r="N93" s="131" t="s">
        <v>165</v>
      </c>
      <c r="O93" s="129"/>
      <c r="P93" s="129"/>
      <c r="Q93" s="129"/>
      <c r="R93" s="129"/>
      <c r="S93" s="129"/>
      <c r="T93" s="129"/>
      <c r="U93" s="16"/>
      <c r="V93" s="75"/>
      <c r="W93" s="16"/>
      <c r="X93" s="130"/>
    </row>
    <row r="94" spans="2:24" s="127" customFormat="1" ht="23.25" customHeight="1" x14ac:dyDescent="0.15">
      <c r="B94" s="107"/>
      <c r="C94" s="131" t="s">
        <v>166</v>
      </c>
      <c r="D94" s="16"/>
      <c r="E94" s="129"/>
      <c r="F94" s="129"/>
      <c r="G94" s="129"/>
      <c r="H94" s="129"/>
      <c r="I94" s="129"/>
      <c r="J94" s="129"/>
      <c r="K94" s="129"/>
      <c r="L94" s="129"/>
      <c r="M94" s="107"/>
      <c r="N94" s="131" t="s">
        <v>167</v>
      </c>
      <c r="O94" s="129"/>
      <c r="P94" s="16"/>
      <c r="Q94" s="623"/>
      <c r="R94" s="624"/>
      <c r="S94" s="624"/>
      <c r="T94" s="624"/>
      <c r="U94" s="624"/>
      <c r="V94" s="625"/>
      <c r="W94" s="16"/>
      <c r="X94" s="130"/>
    </row>
    <row r="95" spans="2:24" s="127" customFormat="1" ht="23.25" customHeight="1" x14ac:dyDescent="0.15">
      <c r="B95" s="107"/>
      <c r="C95" s="131" t="s">
        <v>168</v>
      </c>
      <c r="D95" s="16"/>
      <c r="E95" s="16"/>
      <c r="F95" s="16"/>
      <c r="G95" s="16"/>
      <c r="H95" s="16"/>
      <c r="I95" s="16"/>
      <c r="J95" s="16"/>
      <c r="K95" s="16"/>
      <c r="L95" s="16"/>
      <c r="M95" s="132"/>
      <c r="N95" s="129" t="s">
        <v>161</v>
      </c>
      <c r="O95" s="75"/>
      <c r="P95" s="16"/>
      <c r="Q95" s="16"/>
      <c r="R95" s="16"/>
      <c r="S95" s="16"/>
      <c r="T95" s="16"/>
      <c r="U95" s="16"/>
      <c r="V95" s="16"/>
      <c r="W95" s="16"/>
      <c r="X95" s="130"/>
    </row>
    <row r="96" spans="2:24" s="127" customFormat="1" ht="23.25" customHeight="1" x14ac:dyDescent="0.15">
      <c r="B96" s="626" t="s">
        <v>566</v>
      </c>
      <c r="C96" s="626"/>
      <c r="D96" s="626"/>
      <c r="E96" s="626"/>
      <c r="F96" s="626"/>
      <c r="G96" s="626"/>
      <c r="H96" s="626"/>
      <c r="I96" s="626"/>
      <c r="J96" s="626"/>
      <c r="K96" s="626"/>
      <c r="L96" s="626"/>
      <c r="M96" s="626"/>
      <c r="N96" s="626"/>
      <c r="O96" s="626"/>
      <c r="P96" s="626"/>
      <c r="Q96" s="626"/>
      <c r="R96" s="626"/>
      <c r="S96" s="626"/>
      <c r="T96" s="626"/>
      <c r="U96" s="626"/>
      <c r="V96" s="626"/>
      <c r="W96" s="626"/>
      <c r="X96" s="130"/>
    </row>
    <row r="97" spans="1:24" s="127" customFormat="1" ht="25.9" customHeight="1" x14ac:dyDescent="0.15">
      <c r="B97" s="107"/>
      <c r="C97" s="627" t="s">
        <v>169</v>
      </c>
      <c r="D97" s="343"/>
      <c r="E97" s="343"/>
      <c r="F97" s="343"/>
      <c r="G97" s="343"/>
      <c r="H97" s="343"/>
      <c r="I97" s="343"/>
      <c r="J97" s="343"/>
      <c r="K97" s="343"/>
      <c r="L97" s="628"/>
      <c r="M97" s="107"/>
      <c r="N97" s="602" t="s">
        <v>512</v>
      </c>
      <c r="O97" s="513"/>
      <c r="P97" s="513"/>
      <c r="Q97" s="513"/>
      <c r="R97" s="513"/>
      <c r="S97" s="513"/>
      <c r="T97" s="513"/>
      <c r="U97" s="513"/>
      <c r="V97" s="513"/>
      <c r="W97" s="16"/>
      <c r="X97" s="130"/>
    </row>
    <row r="98" spans="1:24" s="127" customFormat="1" ht="23.25" customHeight="1" x14ac:dyDescent="0.15">
      <c r="B98" s="107"/>
      <c r="C98" s="629" t="s">
        <v>170</v>
      </c>
      <c r="D98" s="630"/>
      <c r="E98" s="630"/>
      <c r="F98" s="630"/>
      <c r="G98" s="630"/>
      <c r="H98" s="630"/>
      <c r="I98" s="630"/>
      <c r="J98" s="630"/>
      <c r="K98" s="630"/>
      <c r="L98" s="631"/>
      <c r="M98" s="107"/>
      <c r="N98" s="129" t="s">
        <v>171</v>
      </c>
      <c r="O98" s="16"/>
      <c r="P98" s="75"/>
      <c r="Q98" s="75"/>
      <c r="R98" s="75"/>
      <c r="S98" s="75"/>
      <c r="T98" s="75"/>
      <c r="U98" s="75"/>
      <c r="V98" s="75"/>
      <c r="W98" s="16"/>
      <c r="X98" s="130"/>
    </row>
    <row r="99" spans="1:24" s="127" customFormat="1" ht="23.25" customHeight="1" x14ac:dyDescent="0.15">
      <c r="B99" s="107"/>
      <c r="C99" s="627" t="s">
        <v>172</v>
      </c>
      <c r="D99" s="343"/>
      <c r="E99" s="343"/>
      <c r="F99" s="343"/>
      <c r="G99" s="343"/>
      <c r="H99" s="343"/>
      <c r="I99" s="343"/>
      <c r="J99" s="343"/>
      <c r="K99" s="343"/>
      <c r="L99" s="628"/>
      <c r="M99" s="107"/>
      <c r="N99" s="131" t="s">
        <v>173</v>
      </c>
      <c r="O99" s="129"/>
      <c r="P99" s="16"/>
      <c r="Q99" s="623"/>
      <c r="R99" s="624"/>
      <c r="S99" s="624"/>
      <c r="T99" s="624"/>
      <c r="U99" s="624"/>
      <c r="V99" s="625"/>
      <c r="W99" s="16"/>
      <c r="X99" s="130"/>
    </row>
    <row r="100" spans="1:24" s="127" customFormat="1" ht="27" customHeight="1" x14ac:dyDescent="0.15">
      <c r="B100" s="107"/>
      <c r="C100" s="602" t="s">
        <v>511</v>
      </c>
      <c r="D100" s="513"/>
      <c r="E100" s="513"/>
      <c r="F100" s="513"/>
      <c r="G100" s="513"/>
      <c r="H100" s="513"/>
      <c r="I100" s="513"/>
      <c r="J100" s="513"/>
      <c r="K100" s="513"/>
      <c r="L100" s="513"/>
      <c r="M100" s="16"/>
      <c r="N100" s="132" t="s">
        <v>161</v>
      </c>
      <c r="O100" s="75"/>
      <c r="P100" s="75"/>
      <c r="Q100" s="75"/>
      <c r="R100" s="75"/>
      <c r="S100" s="75"/>
      <c r="T100" s="75"/>
      <c r="U100" s="75"/>
      <c r="V100" s="75"/>
      <c r="W100" s="75"/>
      <c r="X100" s="130"/>
    </row>
    <row r="101" spans="1:24" s="127" customFormat="1" ht="6" customHeight="1" x14ac:dyDescent="0.15">
      <c r="B101" s="3"/>
      <c r="C101" s="4"/>
      <c r="D101" s="2"/>
      <c r="E101" s="2"/>
      <c r="F101" s="2"/>
      <c r="G101" s="2"/>
      <c r="H101" s="2"/>
      <c r="I101" s="2"/>
      <c r="J101" s="2"/>
      <c r="K101" s="2"/>
      <c r="L101" s="2"/>
      <c r="M101" s="2"/>
      <c r="N101" s="3"/>
      <c r="O101" s="91"/>
      <c r="P101" s="91"/>
      <c r="Q101" s="91"/>
      <c r="R101" s="91"/>
      <c r="S101" s="91"/>
      <c r="T101" s="91"/>
      <c r="U101" s="91"/>
      <c r="V101" s="91"/>
      <c r="W101" s="91"/>
      <c r="X101" s="130"/>
    </row>
    <row r="102" spans="1:24" ht="19.5" customHeight="1" x14ac:dyDescent="0.15">
      <c r="A102" s="68" t="s">
        <v>494</v>
      </c>
    </row>
    <row r="103" spans="1:24" s="2" customFormat="1" ht="19.5" customHeight="1" x14ac:dyDescent="0.15">
      <c r="A103" s="133" t="s">
        <v>174</v>
      </c>
      <c r="K103" s="2" t="s">
        <v>109</v>
      </c>
    </row>
    <row r="104" spans="1:24" ht="19.5" customHeight="1" x14ac:dyDescent="0.4">
      <c r="B104" s="370" t="s">
        <v>536</v>
      </c>
      <c r="C104" s="370"/>
      <c r="D104" s="370"/>
      <c r="E104" s="538" t="s">
        <v>110</v>
      </c>
      <c r="F104" s="539"/>
      <c r="G104" s="539"/>
      <c r="H104" s="539"/>
      <c r="I104" s="539"/>
      <c r="J104" s="406"/>
      <c r="K104" s="578" t="s">
        <v>112</v>
      </c>
      <c r="L104" s="578"/>
      <c r="M104" s="578"/>
      <c r="N104" s="578"/>
      <c r="O104" s="578"/>
      <c r="P104" s="578"/>
      <c r="Q104" s="578"/>
      <c r="R104" s="578"/>
      <c r="S104" s="578"/>
      <c r="T104" s="578"/>
      <c r="U104" s="578"/>
      <c r="V104" s="578"/>
    </row>
    <row r="105" spans="1:24" s="2" customFormat="1" ht="23.25" customHeight="1" x14ac:dyDescent="0.15">
      <c r="B105" s="370"/>
      <c r="C105" s="370"/>
      <c r="D105" s="370"/>
      <c r="E105" s="576"/>
      <c r="F105" s="577"/>
      <c r="G105" s="577"/>
      <c r="H105" s="577"/>
      <c r="I105" s="577"/>
      <c r="J105" s="407"/>
      <c r="K105" s="122" t="s">
        <v>113</v>
      </c>
      <c r="L105" s="122" t="s">
        <v>114</v>
      </c>
      <c r="M105" s="122" t="s">
        <v>115</v>
      </c>
      <c r="N105" s="122" t="s">
        <v>116</v>
      </c>
      <c r="O105" s="122" t="s">
        <v>117</v>
      </c>
      <c r="P105" s="122" t="s">
        <v>118</v>
      </c>
      <c r="Q105" s="122" t="s">
        <v>119</v>
      </c>
      <c r="R105" s="122" t="s">
        <v>120</v>
      </c>
      <c r="S105" s="122" t="s">
        <v>121</v>
      </c>
      <c r="T105" s="122" t="s">
        <v>122</v>
      </c>
      <c r="U105" s="122" t="s">
        <v>123</v>
      </c>
      <c r="V105" s="122" t="s">
        <v>124</v>
      </c>
    </row>
    <row r="106" spans="1:24" s="2" customFormat="1" ht="23.25" customHeight="1" x14ac:dyDescent="0.15">
      <c r="B106" s="603" t="s">
        <v>175</v>
      </c>
      <c r="C106" s="605" t="s">
        <v>176</v>
      </c>
      <c r="D106" s="606"/>
      <c r="E106" s="609" t="s">
        <v>177</v>
      </c>
      <c r="F106" s="610"/>
      <c r="G106" s="610"/>
      <c r="H106" s="610"/>
      <c r="I106" s="610"/>
      <c r="J106" s="611"/>
      <c r="K106" s="308"/>
      <c r="L106" s="308"/>
      <c r="M106" s="308"/>
      <c r="N106" s="308"/>
      <c r="O106" s="308"/>
      <c r="P106" s="308"/>
      <c r="Q106" s="308"/>
      <c r="R106" s="309"/>
      <c r="S106" s="308"/>
      <c r="T106" s="308"/>
      <c r="U106" s="308"/>
      <c r="V106" s="308"/>
    </row>
    <row r="107" spans="1:24" s="2" customFormat="1" ht="23.25" customHeight="1" x14ac:dyDescent="0.15">
      <c r="B107" s="604"/>
      <c r="C107" s="607"/>
      <c r="D107" s="608"/>
      <c r="E107" s="571" t="s">
        <v>178</v>
      </c>
      <c r="F107" s="572"/>
      <c r="G107" s="572"/>
      <c r="H107" s="572"/>
      <c r="I107" s="572"/>
      <c r="J107" s="574"/>
      <c r="K107" s="107"/>
      <c r="L107" s="107"/>
      <c r="M107" s="107"/>
      <c r="N107" s="107"/>
      <c r="O107" s="107"/>
      <c r="P107" s="107"/>
      <c r="Q107" s="107"/>
      <c r="R107" s="307"/>
      <c r="S107" s="107"/>
      <c r="T107" s="107"/>
      <c r="U107" s="107"/>
      <c r="V107" s="107"/>
    </row>
    <row r="108" spans="1:24" s="2" customFormat="1" ht="23.25" customHeight="1" x14ac:dyDescent="0.15">
      <c r="B108" s="604"/>
      <c r="C108" s="607"/>
      <c r="D108" s="608"/>
      <c r="E108" s="571" t="s">
        <v>179</v>
      </c>
      <c r="F108" s="572"/>
      <c r="G108" s="572"/>
      <c r="H108" s="572"/>
      <c r="I108" s="572"/>
      <c r="J108" s="574"/>
      <c r="K108" s="107"/>
      <c r="L108" s="107"/>
      <c r="M108" s="107"/>
      <c r="N108" s="107"/>
      <c r="O108" s="107"/>
      <c r="P108" s="107"/>
      <c r="Q108" s="107"/>
      <c r="R108" s="307"/>
      <c r="S108" s="107"/>
      <c r="T108" s="107"/>
      <c r="U108" s="107"/>
      <c r="V108" s="107"/>
    </row>
    <row r="109" spans="1:24" s="2" customFormat="1" ht="23.25" customHeight="1" x14ac:dyDescent="0.15">
      <c r="B109" s="604"/>
      <c r="C109" s="607"/>
      <c r="D109" s="608"/>
      <c r="E109" s="571" t="s">
        <v>180</v>
      </c>
      <c r="F109" s="572"/>
      <c r="G109" s="572"/>
      <c r="H109" s="572"/>
      <c r="I109" s="572"/>
      <c r="J109" s="574"/>
      <c r="K109" s="107"/>
      <c r="L109" s="107"/>
      <c r="M109" s="107"/>
      <c r="N109" s="107"/>
      <c r="O109" s="107"/>
      <c r="P109" s="107"/>
      <c r="Q109" s="107"/>
      <c r="R109" s="307"/>
      <c r="S109" s="107"/>
      <c r="T109" s="107"/>
      <c r="U109" s="107"/>
      <c r="V109" s="107"/>
    </row>
    <row r="110" spans="1:24" s="2" customFormat="1" ht="23.25" customHeight="1" x14ac:dyDescent="0.15">
      <c r="B110" s="604"/>
      <c r="C110" s="607"/>
      <c r="D110" s="608"/>
      <c r="E110" s="571" t="s">
        <v>181</v>
      </c>
      <c r="F110" s="572"/>
      <c r="G110" s="572"/>
      <c r="H110" s="572"/>
      <c r="I110" s="572"/>
      <c r="J110" s="574"/>
      <c r="K110" s="107"/>
      <c r="L110" s="107"/>
      <c r="M110" s="107"/>
      <c r="N110" s="107"/>
      <c r="O110" s="107"/>
      <c r="P110" s="107"/>
      <c r="Q110" s="107"/>
      <c r="R110" s="307"/>
      <c r="S110" s="107"/>
      <c r="T110" s="107"/>
      <c r="U110" s="107"/>
      <c r="V110" s="107"/>
    </row>
    <row r="111" spans="1:24" s="2" customFormat="1" ht="33.75" customHeight="1" x14ac:dyDescent="0.15">
      <c r="B111" s="604"/>
      <c r="C111" s="612" t="s">
        <v>128</v>
      </c>
      <c r="D111" s="613"/>
      <c r="E111" s="571" t="s">
        <v>182</v>
      </c>
      <c r="F111" s="572"/>
      <c r="G111" s="572"/>
      <c r="H111" s="572"/>
      <c r="I111" s="572"/>
      <c r="J111" s="574"/>
      <c r="K111" s="614" t="s">
        <v>502</v>
      </c>
      <c r="L111" s="615"/>
      <c r="M111" s="615"/>
      <c r="N111" s="615"/>
      <c r="O111" s="615"/>
      <c r="P111" s="615"/>
      <c r="Q111" s="615"/>
      <c r="R111" s="615"/>
      <c r="S111" s="615"/>
      <c r="T111" s="615"/>
      <c r="U111" s="615"/>
      <c r="V111" s="616"/>
    </row>
    <row r="112" spans="1:24" s="2" customFormat="1" ht="23.25" customHeight="1" x14ac:dyDescent="0.15">
      <c r="B112" s="604"/>
      <c r="C112" s="582" t="s">
        <v>183</v>
      </c>
      <c r="D112" s="583"/>
      <c r="E112" s="571" t="s">
        <v>184</v>
      </c>
      <c r="F112" s="572"/>
      <c r="G112" s="572"/>
      <c r="H112" s="572"/>
      <c r="I112" s="572"/>
      <c r="J112" s="574"/>
      <c r="K112" s="617" t="s">
        <v>185</v>
      </c>
      <c r="L112" s="618"/>
      <c r="M112" s="618"/>
      <c r="N112" s="618"/>
      <c r="O112" s="618"/>
      <c r="P112" s="618"/>
      <c r="Q112" s="618"/>
      <c r="R112" s="618"/>
      <c r="S112" s="618"/>
      <c r="T112" s="618"/>
      <c r="U112" s="618"/>
      <c r="V112" s="619"/>
    </row>
    <row r="113" spans="2:25" s="2" customFormat="1" ht="23.25" customHeight="1" x14ac:dyDescent="0.15">
      <c r="B113" s="604"/>
      <c r="C113" s="584"/>
      <c r="D113" s="585"/>
      <c r="E113" s="571" t="s">
        <v>186</v>
      </c>
      <c r="F113" s="572"/>
      <c r="G113" s="572"/>
      <c r="H113" s="572"/>
      <c r="I113" s="572"/>
      <c r="J113" s="574"/>
      <c r="K113" s="617" t="s">
        <v>185</v>
      </c>
      <c r="L113" s="618"/>
      <c r="M113" s="618"/>
      <c r="N113" s="618"/>
      <c r="O113" s="618"/>
      <c r="P113" s="618"/>
      <c r="Q113" s="618"/>
      <c r="R113" s="618"/>
      <c r="S113" s="618"/>
      <c r="T113" s="618"/>
      <c r="U113" s="618"/>
      <c r="V113" s="619"/>
    </row>
    <row r="114" spans="2:25" s="2" customFormat="1" ht="23.25" customHeight="1" x14ac:dyDescent="0.15">
      <c r="B114" s="604"/>
      <c r="C114" s="584"/>
      <c r="D114" s="585"/>
      <c r="E114" s="571" t="s">
        <v>187</v>
      </c>
      <c r="F114" s="572"/>
      <c r="G114" s="572"/>
      <c r="H114" s="572"/>
      <c r="I114" s="572"/>
      <c r="J114" s="574"/>
      <c r="K114" s="617" t="s">
        <v>185</v>
      </c>
      <c r="L114" s="618"/>
      <c r="M114" s="618"/>
      <c r="N114" s="618"/>
      <c r="O114" s="618"/>
      <c r="P114" s="618"/>
      <c r="Q114" s="618"/>
      <c r="R114" s="618"/>
      <c r="S114" s="618"/>
      <c r="T114" s="618"/>
      <c r="U114" s="618"/>
      <c r="V114" s="619"/>
    </row>
    <row r="115" spans="2:25" s="2" customFormat="1" ht="23.25" customHeight="1" x14ac:dyDescent="0.15">
      <c r="B115" s="604"/>
      <c r="C115" s="584"/>
      <c r="D115" s="585"/>
      <c r="E115" s="571" t="s">
        <v>188</v>
      </c>
      <c r="F115" s="572"/>
      <c r="G115" s="572"/>
      <c r="H115" s="572"/>
      <c r="I115" s="572"/>
      <c r="J115" s="574"/>
      <c r="K115" s="617" t="s">
        <v>185</v>
      </c>
      <c r="L115" s="618"/>
      <c r="M115" s="618"/>
      <c r="N115" s="618"/>
      <c r="O115" s="618"/>
      <c r="P115" s="618"/>
      <c r="Q115" s="618"/>
      <c r="R115" s="618"/>
      <c r="S115" s="618"/>
      <c r="T115" s="618"/>
      <c r="U115" s="618"/>
      <c r="V115" s="619"/>
    </row>
    <row r="116" spans="2:25" s="2" customFormat="1" ht="24" customHeight="1" x14ac:dyDescent="0.15">
      <c r="B116" s="579" t="s">
        <v>189</v>
      </c>
      <c r="C116" s="582" t="s">
        <v>190</v>
      </c>
      <c r="D116" s="583"/>
      <c r="E116" s="596" t="s">
        <v>191</v>
      </c>
      <c r="F116" s="597"/>
      <c r="G116" s="597"/>
      <c r="H116" s="597"/>
      <c r="I116" s="597"/>
      <c r="J116" s="598"/>
      <c r="K116" s="107"/>
      <c r="L116" s="107"/>
      <c r="M116" s="107"/>
      <c r="N116" s="107"/>
      <c r="O116" s="107"/>
      <c r="P116" s="107"/>
      <c r="Q116" s="107"/>
      <c r="R116" s="107"/>
      <c r="S116" s="107"/>
      <c r="T116" s="107"/>
      <c r="U116" s="107"/>
      <c r="V116" s="107"/>
    </row>
    <row r="117" spans="2:25" s="2" customFormat="1" ht="27" customHeight="1" x14ac:dyDescent="0.15">
      <c r="B117" s="580"/>
      <c r="C117" s="584"/>
      <c r="D117" s="585"/>
      <c r="E117" s="599" t="s">
        <v>192</v>
      </c>
      <c r="F117" s="600"/>
      <c r="G117" s="600"/>
      <c r="H117" s="600"/>
      <c r="I117" s="600"/>
      <c r="J117" s="601"/>
      <c r="K117" s="107"/>
      <c r="L117" s="107"/>
      <c r="M117" s="107"/>
      <c r="N117" s="107"/>
      <c r="O117" s="107"/>
      <c r="P117" s="107"/>
      <c r="Q117" s="107"/>
      <c r="R117" s="107"/>
      <c r="S117" s="107"/>
      <c r="T117" s="107"/>
      <c r="U117" s="107"/>
      <c r="V117" s="107"/>
    </row>
    <row r="118" spans="2:25" s="2" customFormat="1" ht="35.25" customHeight="1" x14ac:dyDescent="0.15">
      <c r="B118" s="580"/>
      <c r="C118" s="584"/>
      <c r="D118" s="585"/>
      <c r="E118" s="596" t="s">
        <v>193</v>
      </c>
      <c r="F118" s="597"/>
      <c r="G118" s="597"/>
      <c r="H118" s="597"/>
      <c r="I118" s="597"/>
      <c r="J118" s="598"/>
      <c r="K118" s="107"/>
      <c r="L118" s="107"/>
      <c r="M118" s="107"/>
      <c r="N118" s="107"/>
      <c r="O118" s="107"/>
      <c r="P118" s="107"/>
      <c r="Q118" s="107"/>
      <c r="R118" s="107"/>
      <c r="S118" s="107"/>
      <c r="T118" s="107"/>
      <c r="U118" s="107"/>
      <c r="V118" s="107"/>
    </row>
    <row r="119" spans="2:25" s="2" customFormat="1" ht="35.25" customHeight="1" x14ac:dyDescent="0.15">
      <c r="B119" s="580"/>
      <c r="C119" s="584"/>
      <c r="D119" s="585"/>
      <c r="E119" s="596" t="s">
        <v>194</v>
      </c>
      <c r="F119" s="597"/>
      <c r="G119" s="597"/>
      <c r="H119" s="597"/>
      <c r="I119" s="597"/>
      <c r="J119" s="598"/>
      <c r="K119" s="107"/>
      <c r="L119" s="107"/>
      <c r="M119" s="107"/>
      <c r="N119" s="107"/>
      <c r="O119" s="107"/>
      <c r="P119" s="107"/>
      <c r="Q119" s="107"/>
      <c r="R119" s="107"/>
      <c r="S119" s="107"/>
      <c r="T119" s="107"/>
      <c r="U119" s="107"/>
      <c r="V119" s="107"/>
    </row>
    <row r="120" spans="2:25" s="2" customFormat="1" ht="23.25" customHeight="1" x14ac:dyDescent="0.15">
      <c r="B120" s="581"/>
      <c r="C120" s="586"/>
      <c r="D120" s="587"/>
      <c r="E120" s="596" t="s">
        <v>195</v>
      </c>
      <c r="F120" s="597"/>
      <c r="G120" s="597"/>
      <c r="H120" s="597"/>
      <c r="I120" s="597"/>
      <c r="J120" s="598"/>
      <c r="K120" s="107"/>
      <c r="L120" s="107"/>
      <c r="M120" s="107"/>
      <c r="N120" s="107"/>
      <c r="O120" s="107"/>
      <c r="P120" s="107"/>
      <c r="Q120" s="107"/>
      <c r="R120" s="107"/>
      <c r="S120" s="107"/>
      <c r="T120" s="107"/>
      <c r="U120" s="107"/>
      <c r="V120" s="107"/>
    </row>
    <row r="121" spans="2:25" ht="24" customHeight="1" x14ac:dyDescent="0.4">
      <c r="B121" s="370" t="s">
        <v>536</v>
      </c>
      <c r="C121" s="370"/>
      <c r="D121" s="370"/>
      <c r="E121" s="538" t="s">
        <v>110</v>
      </c>
      <c r="F121" s="539"/>
      <c r="G121" s="539"/>
      <c r="H121" s="539"/>
      <c r="I121" s="539"/>
      <c r="J121" s="406"/>
      <c r="K121" s="578" t="s">
        <v>112</v>
      </c>
      <c r="L121" s="578"/>
      <c r="M121" s="578"/>
      <c r="N121" s="578"/>
      <c r="O121" s="578"/>
      <c r="P121" s="578"/>
      <c r="Q121" s="578"/>
      <c r="R121" s="578"/>
      <c r="S121" s="578"/>
      <c r="T121" s="578"/>
      <c r="U121" s="578"/>
      <c r="V121" s="578"/>
    </row>
    <row r="122" spans="2:25" s="2" customFormat="1" ht="23.25" customHeight="1" x14ac:dyDescent="0.15">
      <c r="B122" s="370"/>
      <c r="C122" s="370"/>
      <c r="D122" s="370"/>
      <c r="E122" s="576"/>
      <c r="F122" s="577"/>
      <c r="G122" s="577"/>
      <c r="H122" s="577"/>
      <c r="I122" s="577"/>
      <c r="J122" s="407"/>
      <c r="K122" s="122" t="s">
        <v>113</v>
      </c>
      <c r="L122" s="122" t="s">
        <v>114</v>
      </c>
      <c r="M122" s="122" t="s">
        <v>115</v>
      </c>
      <c r="N122" s="122" t="s">
        <v>116</v>
      </c>
      <c r="O122" s="122" t="s">
        <v>117</v>
      </c>
      <c r="P122" s="122" t="s">
        <v>118</v>
      </c>
      <c r="Q122" s="122" t="s">
        <v>119</v>
      </c>
      <c r="R122" s="122" t="s">
        <v>120</v>
      </c>
      <c r="S122" s="122" t="s">
        <v>121</v>
      </c>
      <c r="T122" s="122" t="s">
        <v>122</v>
      </c>
      <c r="U122" s="122" t="s">
        <v>123</v>
      </c>
      <c r="V122" s="122" t="s">
        <v>124</v>
      </c>
    </row>
    <row r="123" spans="2:25" s="2" customFormat="1" ht="37.5" customHeight="1" x14ac:dyDescent="0.15">
      <c r="B123" s="579" t="s">
        <v>189</v>
      </c>
      <c r="C123" s="582" t="s">
        <v>196</v>
      </c>
      <c r="D123" s="583"/>
      <c r="E123" s="588"/>
      <c r="F123" s="589"/>
      <c r="G123" s="589"/>
      <c r="H123" s="589"/>
      <c r="I123" s="589"/>
      <c r="J123" s="590"/>
      <c r="K123" s="107"/>
      <c r="L123" s="107"/>
      <c r="M123" s="107"/>
      <c r="N123" s="107"/>
      <c r="O123" s="107"/>
      <c r="P123" s="107"/>
      <c r="Q123" s="107"/>
      <c r="R123" s="107"/>
      <c r="S123" s="107"/>
      <c r="T123" s="107"/>
      <c r="U123" s="107"/>
      <c r="V123" s="107"/>
    </row>
    <row r="124" spans="2:25" s="2" customFormat="1" ht="37.5" customHeight="1" x14ac:dyDescent="0.15">
      <c r="B124" s="580"/>
      <c r="C124" s="584"/>
      <c r="D124" s="585"/>
      <c r="E124" s="588"/>
      <c r="F124" s="589"/>
      <c r="G124" s="589"/>
      <c r="H124" s="589"/>
      <c r="I124" s="589"/>
      <c r="J124" s="590"/>
      <c r="K124" s="107"/>
      <c r="L124" s="107"/>
      <c r="M124" s="107"/>
      <c r="N124" s="107"/>
      <c r="O124" s="107"/>
      <c r="P124" s="107"/>
      <c r="Q124" s="107"/>
      <c r="R124" s="107"/>
      <c r="S124" s="107"/>
      <c r="T124" s="107"/>
      <c r="U124" s="107"/>
      <c r="V124" s="107"/>
    </row>
    <row r="125" spans="2:25" s="2" customFormat="1" ht="37.5" customHeight="1" x14ac:dyDescent="0.15">
      <c r="B125" s="580"/>
      <c r="C125" s="584"/>
      <c r="D125" s="585"/>
      <c r="E125" s="588"/>
      <c r="F125" s="589"/>
      <c r="G125" s="589"/>
      <c r="H125" s="589"/>
      <c r="I125" s="589"/>
      <c r="J125" s="590"/>
      <c r="K125" s="107"/>
      <c r="L125" s="107"/>
      <c r="M125" s="107"/>
      <c r="N125" s="107"/>
      <c r="O125" s="107"/>
      <c r="P125" s="107"/>
      <c r="Q125" s="107"/>
      <c r="R125" s="107"/>
      <c r="S125" s="107"/>
      <c r="T125" s="107"/>
      <c r="U125" s="107"/>
      <c r="V125" s="107"/>
    </row>
    <row r="126" spans="2:25" s="2" customFormat="1" ht="37.5" customHeight="1" x14ac:dyDescent="0.15">
      <c r="B126" s="580"/>
      <c r="C126" s="584"/>
      <c r="D126" s="585"/>
      <c r="E126" s="588"/>
      <c r="F126" s="589"/>
      <c r="G126" s="589"/>
      <c r="H126" s="589"/>
      <c r="I126" s="589"/>
      <c r="J126" s="590"/>
      <c r="K126" s="107"/>
      <c r="L126" s="107"/>
      <c r="M126" s="107"/>
      <c r="N126" s="107"/>
      <c r="O126" s="107"/>
      <c r="P126" s="107"/>
      <c r="Q126" s="107"/>
      <c r="R126" s="107"/>
      <c r="S126" s="107"/>
      <c r="T126" s="107"/>
      <c r="U126" s="107"/>
      <c r="V126" s="107"/>
    </row>
    <row r="127" spans="2:25" s="2" customFormat="1" ht="37.5" customHeight="1" x14ac:dyDescent="0.15">
      <c r="B127" s="580"/>
      <c r="C127" s="584"/>
      <c r="D127" s="585"/>
      <c r="E127" s="588"/>
      <c r="F127" s="589"/>
      <c r="G127" s="589"/>
      <c r="H127" s="589"/>
      <c r="I127" s="589"/>
      <c r="J127" s="590"/>
      <c r="K127" s="107"/>
      <c r="L127" s="107"/>
      <c r="M127" s="107"/>
      <c r="N127" s="107"/>
      <c r="O127" s="107"/>
      <c r="P127" s="107"/>
      <c r="Q127" s="107"/>
      <c r="R127" s="107"/>
      <c r="S127" s="107"/>
      <c r="T127" s="107"/>
      <c r="U127" s="107"/>
      <c r="V127" s="107"/>
    </row>
    <row r="128" spans="2:25" s="2" customFormat="1" ht="21" customHeight="1" x14ac:dyDescent="0.15">
      <c r="B128" s="580"/>
      <c r="C128" s="586"/>
      <c r="D128" s="587"/>
      <c r="E128" s="593" t="s">
        <v>197</v>
      </c>
      <c r="F128" s="594"/>
      <c r="G128" s="594"/>
      <c r="H128" s="594"/>
      <c r="I128" s="594"/>
      <c r="J128" s="594"/>
      <c r="K128" s="594"/>
      <c r="L128" s="594"/>
      <c r="M128" s="594"/>
      <c r="N128" s="594"/>
      <c r="O128" s="594"/>
      <c r="P128" s="594"/>
      <c r="Q128" s="594"/>
      <c r="R128" s="594"/>
      <c r="S128" s="594"/>
      <c r="T128" s="594"/>
      <c r="U128" s="594"/>
      <c r="V128" s="595"/>
      <c r="Y128" s="2" t="s">
        <v>198</v>
      </c>
    </row>
    <row r="129" spans="1:34" s="2" customFormat="1" ht="22.5" customHeight="1" x14ac:dyDescent="0.15">
      <c r="B129" s="581"/>
      <c r="C129" s="573" t="s">
        <v>199</v>
      </c>
      <c r="D129" s="573"/>
      <c r="E129" s="571" t="s">
        <v>200</v>
      </c>
      <c r="F129" s="572"/>
      <c r="G129" s="572"/>
      <c r="H129" s="572"/>
      <c r="I129" s="572"/>
      <c r="J129" s="574"/>
      <c r="K129" s="107"/>
      <c r="L129" s="107"/>
      <c r="M129" s="107"/>
      <c r="N129" s="107"/>
      <c r="O129" s="107"/>
      <c r="P129" s="107"/>
      <c r="Q129" s="107"/>
      <c r="R129" s="107"/>
      <c r="S129" s="107"/>
      <c r="T129" s="107"/>
      <c r="U129" s="107"/>
      <c r="V129" s="107"/>
    </row>
    <row r="130" spans="1:34" s="2" customFormat="1" ht="31.5" customHeight="1" x14ac:dyDescent="0.15">
      <c r="B130" s="4" t="s">
        <v>201</v>
      </c>
      <c r="D130" s="20"/>
      <c r="E130" s="91"/>
      <c r="F130" s="91"/>
      <c r="G130" s="91"/>
      <c r="H130" s="91"/>
      <c r="I130" s="91"/>
      <c r="K130" s="4" t="s">
        <v>109</v>
      </c>
      <c r="X130" s="91"/>
      <c r="Z130" s="91"/>
      <c r="AA130" s="20"/>
      <c r="AB130" s="20"/>
    </row>
    <row r="131" spans="1:34" ht="21.75" customHeight="1" x14ac:dyDescent="0.15">
      <c r="B131" s="370" t="s">
        <v>536</v>
      </c>
      <c r="C131" s="370"/>
      <c r="D131" s="575" t="s">
        <v>110</v>
      </c>
      <c r="E131" s="539"/>
      <c r="F131" s="539"/>
      <c r="G131" s="539"/>
      <c r="H131" s="539"/>
      <c r="I131" s="539"/>
      <c r="J131" s="371" t="s">
        <v>112</v>
      </c>
      <c r="K131" s="537"/>
      <c r="L131" s="537"/>
      <c r="M131" s="537"/>
      <c r="N131" s="537"/>
      <c r="O131" s="537"/>
      <c r="P131" s="537"/>
      <c r="Q131" s="537"/>
      <c r="R131" s="537"/>
      <c r="S131" s="537"/>
      <c r="T131" s="537"/>
      <c r="U131" s="372"/>
      <c r="V131" s="591" t="s">
        <v>202</v>
      </c>
    </row>
    <row r="132" spans="1:34" s="2" customFormat="1" ht="24.75" customHeight="1" x14ac:dyDescent="0.15">
      <c r="B132" s="370"/>
      <c r="C132" s="370"/>
      <c r="D132" s="576"/>
      <c r="E132" s="577"/>
      <c r="F132" s="577"/>
      <c r="G132" s="577"/>
      <c r="H132" s="577"/>
      <c r="I132" s="577"/>
      <c r="J132" s="122" t="s">
        <v>113</v>
      </c>
      <c r="K132" s="122" t="s">
        <v>114</v>
      </c>
      <c r="L132" s="122" t="s">
        <v>115</v>
      </c>
      <c r="M132" s="122" t="s">
        <v>116</v>
      </c>
      <c r="N132" s="122" t="s">
        <v>117</v>
      </c>
      <c r="O132" s="122" t="s">
        <v>118</v>
      </c>
      <c r="P132" s="122" t="s">
        <v>119</v>
      </c>
      <c r="Q132" s="122" t="s">
        <v>120</v>
      </c>
      <c r="R132" s="122" t="s">
        <v>121</v>
      </c>
      <c r="S132" s="122" t="s">
        <v>122</v>
      </c>
      <c r="T132" s="122" t="s">
        <v>123</v>
      </c>
      <c r="U132" s="122" t="s">
        <v>124</v>
      </c>
      <c r="V132" s="592"/>
    </row>
    <row r="133" spans="1:34" s="2" customFormat="1" ht="34.5" customHeight="1" x14ac:dyDescent="0.15">
      <c r="B133" s="565" t="s">
        <v>203</v>
      </c>
      <c r="C133" s="566"/>
      <c r="D133" s="571"/>
      <c r="E133" s="572"/>
      <c r="F133" s="572"/>
      <c r="G133" s="572"/>
      <c r="H133" s="572"/>
      <c r="I133" s="572"/>
      <c r="J133" s="332"/>
      <c r="K133" s="332"/>
      <c r="L133" s="332"/>
      <c r="M133" s="332"/>
      <c r="N133" s="332"/>
      <c r="O133" s="332"/>
      <c r="P133" s="332"/>
      <c r="Q133" s="332"/>
      <c r="R133" s="332"/>
      <c r="S133" s="332"/>
      <c r="T133" s="332"/>
      <c r="U133" s="333"/>
      <c r="V133" s="135"/>
    </row>
    <row r="134" spans="1:34" s="2" customFormat="1" ht="34.5" customHeight="1" x14ac:dyDescent="0.15">
      <c r="B134" s="567"/>
      <c r="C134" s="568"/>
      <c r="D134" s="571"/>
      <c r="E134" s="572"/>
      <c r="F134" s="572"/>
      <c r="G134" s="572"/>
      <c r="H134" s="572"/>
      <c r="I134" s="572"/>
      <c r="J134" s="332"/>
      <c r="K134" s="332"/>
      <c r="L134" s="332"/>
      <c r="M134" s="332"/>
      <c r="N134" s="332"/>
      <c r="O134" s="332"/>
      <c r="P134" s="332"/>
      <c r="Q134" s="332"/>
      <c r="R134" s="332"/>
      <c r="S134" s="332"/>
      <c r="T134" s="332"/>
      <c r="U134" s="333"/>
      <c r="V134" s="136"/>
    </row>
    <row r="135" spans="1:34" s="2" customFormat="1" ht="34.5" customHeight="1" x14ac:dyDescent="0.15">
      <c r="B135" s="567"/>
      <c r="C135" s="568"/>
      <c r="D135" s="571"/>
      <c r="E135" s="572"/>
      <c r="F135" s="572"/>
      <c r="G135" s="572"/>
      <c r="H135" s="572"/>
      <c r="I135" s="572"/>
      <c r="J135" s="332"/>
      <c r="K135" s="332"/>
      <c r="L135" s="332"/>
      <c r="M135" s="332"/>
      <c r="N135" s="332"/>
      <c r="O135" s="332"/>
      <c r="P135" s="332"/>
      <c r="Q135" s="332"/>
      <c r="R135" s="332"/>
      <c r="S135" s="332"/>
      <c r="T135" s="332"/>
      <c r="U135" s="333"/>
      <c r="V135" s="136"/>
    </row>
    <row r="136" spans="1:34" s="2" customFormat="1" ht="34.5" customHeight="1" x14ac:dyDescent="0.15">
      <c r="B136" s="567"/>
      <c r="C136" s="568"/>
      <c r="D136" s="571"/>
      <c r="E136" s="572"/>
      <c r="F136" s="572"/>
      <c r="G136" s="572"/>
      <c r="H136" s="572"/>
      <c r="I136" s="572"/>
      <c r="J136" s="332"/>
      <c r="K136" s="332"/>
      <c r="L136" s="332"/>
      <c r="M136" s="332"/>
      <c r="N136" s="332"/>
      <c r="O136" s="332"/>
      <c r="P136" s="332"/>
      <c r="Q136" s="332"/>
      <c r="R136" s="332"/>
      <c r="S136" s="332"/>
      <c r="T136" s="332"/>
      <c r="U136" s="333"/>
      <c r="V136" s="136"/>
    </row>
    <row r="137" spans="1:34" s="2" customFormat="1" ht="34.5" customHeight="1" x14ac:dyDescent="0.15">
      <c r="B137" s="569"/>
      <c r="C137" s="570"/>
      <c r="D137" s="571"/>
      <c r="E137" s="572"/>
      <c r="F137" s="572"/>
      <c r="G137" s="572"/>
      <c r="H137" s="572"/>
      <c r="I137" s="572"/>
      <c r="J137" s="332"/>
      <c r="K137" s="332"/>
      <c r="L137" s="332"/>
      <c r="M137" s="332"/>
      <c r="N137" s="332"/>
      <c r="O137" s="332"/>
      <c r="P137" s="332"/>
      <c r="Q137" s="332"/>
      <c r="R137" s="332"/>
      <c r="S137" s="332"/>
      <c r="T137" s="332"/>
      <c r="U137" s="333"/>
      <c r="V137" s="136"/>
    </row>
    <row r="138" spans="1:34" s="2" customFormat="1" ht="19.5" hidden="1" customHeight="1" x14ac:dyDescent="0.15">
      <c r="B138" s="556"/>
      <c r="C138" s="528"/>
      <c r="D138" s="527" t="s">
        <v>197</v>
      </c>
      <c r="E138" s="527"/>
      <c r="F138" s="527"/>
      <c r="G138" s="527"/>
      <c r="H138" s="527"/>
      <c r="I138" s="527"/>
      <c r="J138" s="527"/>
      <c r="K138" s="134"/>
      <c r="L138" s="134"/>
      <c r="M138" s="134"/>
      <c r="N138" s="134"/>
      <c r="O138" s="134"/>
      <c r="P138" s="134"/>
      <c r="Q138" s="134"/>
      <c r="R138" s="134"/>
      <c r="S138" s="134"/>
      <c r="T138" s="134"/>
      <c r="U138" s="134"/>
      <c r="V138" s="137"/>
      <c r="Y138" s="2" t="s">
        <v>198</v>
      </c>
    </row>
    <row r="139" spans="1:34" s="2" customFormat="1" ht="25.5" customHeight="1" x14ac:dyDescent="0.15">
      <c r="B139" s="371"/>
      <c r="C139" s="537"/>
      <c r="D139" s="557" t="s">
        <v>567</v>
      </c>
      <c r="E139" s="558"/>
      <c r="F139" s="558"/>
      <c r="G139" s="558"/>
      <c r="H139" s="558"/>
      <c r="I139" s="559"/>
      <c r="J139" s="332"/>
      <c r="K139" s="332"/>
      <c r="L139" s="332"/>
      <c r="M139" s="332"/>
      <c r="N139" s="332"/>
      <c r="O139" s="332"/>
      <c r="P139" s="332"/>
      <c r="Q139" s="332"/>
      <c r="R139" s="332"/>
      <c r="S139" s="332"/>
      <c r="T139" s="332"/>
      <c r="U139" s="333"/>
      <c r="V139" s="136"/>
    </row>
    <row r="140" spans="1:34" s="2" customFormat="1" ht="60.75" customHeight="1" thickBot="1" x14ac:dyDescent="0.2">
      <c r="B140" s="513" t="s">
        <v>547</v>
      </c>
      <c r="C140" s="513"/>
      <c r="D140" s="513"/>
      <c r="E140" s="513"/>
      <c r="F140" s="513"/>
      <c r="G140" s="513"/>
      <c r="H140" s="513"/>
      <c r="I140" s="513"/>
      <c r="J140" s="513"/>
      <c r="K140" s="513"/>
      <c r="L140" s="513"/>
      <c r="M140" s="513"/>
      <c r="N140" s="513"/>
      <c r="O140" s="513"/>
      <c r="P140" s="513"/>
      <c r="Q140" s="513"/>
      <c r="R140" s="513"/>
      <c r="S140" s="513"/>
      <c r="T140" s="513"/>
      <c r="U140" s="513"/>
      <c r="V140" s="513"/>
      <c r="W140" s="513"/>
    </row>
    <row r="141" spans="1:34" s="124" customFormat="1" ht="26.25" customHeight="1" x14ac:dyDescent="0.4">
      <c r="B141" s="138" t="s">
        <v>546</v>
      </c>
      <c r="C141" s="139"/>
      <c r="D141" s="139"/>
      <c r="E141" s="139"/>
      <c r="F141" s="139"/>
      <c r="G141" s="139"/>
      <c r="H141" s="139"/>
      <c r="I141" s="139"/>
      <c r="J141" s="139"/>
      <c r="K141" s="139"/>
      <c r="L141" s="139"/>
      <c r="M141" s="139"/>
      <c r="N141" s="139"/>
      <c r="O141" s="139"/>
      <c r="P141" s="139"/>
      <c r="Q141" s="139"/>
      <c r="R141" s="139"/>
      <c r="S141" s="139"/>
      <c r="T141" s="139"/>
      <c r="U141" s="139"/>
      <c r="V141" s="140"/>
      <c r="W141" s="141"/>
    </row>
    <row r="142" spans="1:34" s="146" customFormat="1" ht="26.25" customHeight="1" x14ac:dyDescent="0.15">
      <c r="A142" s="142"/>
      <c r="B142" s="560" t="s">
        <v>204</v>
      </c>
      <c r="C142" s="561"/>
      <c r="D142" s="561"/>
      <c r="E142" s="561"/>
      <c r="F142" s="562"/>
      <c r="G142" s="143"/>
      <c r="H142" s="127" t="s">
        <v>205</v>
      </c>
      <c r="I142" s="144"/>
      <c r="J142" s="144"/>
      <c r="K142" s="144"/>
      <c r="L142" s="144"/>
      <c r="M142" s="145"/>
      <c r="N142" s="143"/>
      <c r="O142" s="563" t="s">
        <v>206</v>
      </c>
      <c r="P142" s="564"/>
      <c r="Q142" s="564"/>
      <c r="R142" s="564"/>
      <c r="S142" s="564"/>
      <c r="T142" s="564"/>
      <c r="V142" s="147"/>
      <c r="W142" s="20"/>
    </row>
    <row r="143" spans="1:34" s="146" customFormat="1" ht="26.25" customHeight="1" x14ac:dyDescent="0.4">
      <c r="A143" s="142"/>
      <c r="B143" s="543" t="s">
        <v>207</v>
      </c>
      <c r="C143" s="544"/>
      <c r="D143" s="544"/>
      <c r="E143" s="544"/>
      <c r="F143" s="544"/>
      <c r="G143" s="545"/>
      <c r="H143" s="546"/>
      <c r="I143" s="546"/>
      <c r="J143" s="547"/>
      <c r="K143" s="548" t="s">
        <v>548</v>
      </c>
      <c r="L143" s="549"/>
      <c r="M143" s="549"/>
      <c r="N143" s="549"/>
      <c r="O143" s="549"/>
      <c r="P143" s="550"/>
      <c r="Q143" s="545"/>
      <c r="R143" s="546"/>
      <c r="S143" s="546"/>
      <c r="T143" s="546"/>
      <c r="U143" s="546"/>
      <c r="V143" s="551"/>
      <c r="W143" s="80"/>
      <c r="AC143" s="124"/>
      <c r="AD143" s="124"/>
      <c r="AE143" s="124"/>
      <c r="AF143" s="124"/>
      <c r="AG143" s="124"/>
      <c r="AH143" s="124"/>
    </row>
    <row r="144" spans="1:34" s="146" customFormat="1" ht="35.25" customHeight="1" thickBot="1" x14ac:dyDescent="0.2">
      <c r="A144" s="142"/>
      <c r="B144" s="148"/>
      <c r="C144" s="552" t="s">
        <v>208</v>
      </c>
      <c r="D144" s="552"/>
      <c r="E144" s="552"/>
      <c r="F144" s="552"/>
      <c r="G144" s="552"/>
      <c r="H144" s="552"/>
      <c r="I144" s="552"/>
      <c r="J144" s="552"/>
      <c r="K144" s="149"/>
      <c r="L144" s="149"/>
      <c r="M144" s="149"/>
      <c r="N144" s="149"/>
      <c r="O144" s="149"/>
      <c r="P144" s="149"/>
      <c r="Q144" s="149"/>
      <c r="R144" s="149"/>
      <c r="S144" s="149"/>
      <c r="T144" s="149"/>
      <c r="U144" s="149"/>
      <c r="V144" s="150"/>
    </row>
    <row r="145" spans="1:23" s="146" customFormat="1" ht="24" customHeight="1" x14ac:dyDescent="0.15">
      <c r="A145" s="142"/>
      <c r="B145" s="16" t="s">
        <v>209</v>
      </c>
      <c r="C145" s="16"/>
      <c r="D145" s="16"/>
      <c r="E145" s="16"/>
      <c r="F145" s="16"/>
      <c r="H145" s="151"/>
      <c r="I145" s="129"/>
      <c r="J145" s="129"/>
      <c r="K145" s="129"/>
      <c r="L145" s="129"/>
      <c r="M145" s="129"/>
      <c r="N145" s="129"/>
      <c r="O145" s="152"/>
      <c r="P145" s="129"/>
      <c r="Q145" s="129"/>
      <c r="R145" s="129"/>
      <c r="S145" s="129"/>
      <c r="T145" s="129"/>
      <c r="U145" s="129"/>
      <c r="V145" s="129"/>
      <c r="W145" s="79"/>
    </row>
    <row r="146" spans="1:23" s="146" customFormat="1" ht="27" customHeight="1" x14ac:dyDescent="0.15">
      <c r="A146" s="142"/>
      <c r="B146" s="553"/>
      <c r="C146" s="554"/>
      <c r="D146" s="554"/>
      <c r="E146" s="554"/>
      <c r="F146" s="554"/>
      <c r="G146" s="554"/>
      <c r="H146" s="554"/>
      <c r="I146" s="554"/>
      <c r="J146" s="554"/>
      <c r="K146" s="554"/>
      <c r="L146" s="554"/>
      <c r="M146" s="554"/>
      <c r="N146" s="554"/>
      <c r="O146" s="554"/>
      <c r="P146" s="554"/>
      <c r="Q146" s="554"/>
      <c r="R146" s="554"/>
      <c r="S146" s="554"/>
      <c r="T146" s="554"/>
      <c r="U146" s="554"/>
      <c r="V146" s="555"/>
      <c r="W146" s="79"/>
    </row>
    <row r="147" spans="1:23" s="146" customFormat="1" ht="9" customHeight="1" x14ac:dyDescent="0.15">
      <c r="A147" s="142"/>
      <c r="B147" s="129"/>
      <c r="C147" s="129"/>
      <c r="D147" s="129"/>
      <c r="E147" s="129"/>
      <c r="F147" s="129"/>
      <c r="G147" s="129"/>
      <c r="H147" s="129"/>
      <c r="I147" s="79"/>
      <c r="J147" s="16"/>
      <c r="K147" s="16"/>
      <c r="L147" s="16"/>
      <c r="M147" s="16"/>
      <c r="N147" s="16"/>
      <c r="O147" s="129"/>
      <c r="P147" s="129"/>
      <c r="Q147" s="129"/>
      <c r="R147" s="129"/>
      <c r="S147" s="129"/>
      <c r="T147" s="129"/>
      <c r="U147" s="129"/>
      <c r="V147" s="129"/>
      <c r="W147" s="79"/>
    </row>
    <row r="148" spans="1:23" s="124" customFormat="1" ht="24.75" customHeight="1" x14ac:dyDescent="0.4">
      <c r="A148" s="68" t="s">
        <v>495</v>
      </c>
      <c r="L148" s="153"/>
      <c r="M148" s="153"/>
      <c r="N148" s="153"/>
      <c r="O148" s="153"/>
      <c r="R148" s="153"/>
      <c r="S148" s="153"/>
    </row>
    <row r="149" spans="1:23" s="124" customFormat="1" ht="56.25" customHeight="1" x14ac:dyDescent="0.4">
      <c r="A149" s="8"/>
      <c r="B149" s="536" t="s">
        <v>568</v>
      </c>
      <c r="C149" s="536"/>
      <c r="D149" s="536"/>
      <c r="E149" s="536"/>
      <c r="F149" s="536"/>
      <c r="G149" s="536"/>
      <c r="H149" s="536"/>
      <c r="I149" s="536"/>
      <c r="J149" s="536"/>
      <c r="K149" s="536"/>
      <c r="L149" s="536"/>
      <c r="M149" s="536"/>
      <c r="N149" s="536"/>
      <c r="O149" s="536"/>
      <c r="P149" s="536"/>
      <c r="Q149" s="536"/>
      <c r="R149" s="536"/>
      <c r="S149" s="536"/>
      <c r="T149" s="536"/>
      <c r="U149" s="536"/>
      <c r="V149" s="79"/>
    </row>
    <row r="150" spans="1:23" s="2" customFormat="1" ht="21.75" customHeight="1" x14ac:dyDescent="0.15">
      <c r="B150" s="371" t="s">
        <v>210</v>
      </c>
      <c r="C150" s="537"/>
      <c r="D150" s="537"/>
      <c r="E150" s="537"/>
      <c r="F150" s="537"/>
      <c r="G150" s="537"/>
      <c r="H150" s="537"/>
      <c r="I150" s="537"/>
      <c r="J150" s="537"/>
      <c r="K150" s="537"/>
      <c r="L150" s="537"/>
      <c r="M150" s="372"/>
      <c r="N150" s="538" t="s">
        <v>211</v>
      </c>
      <c r="O150" s="539"/>
      <c r="P150" s="406"/>
      <c r="Q150" s="371" t="s">
        <v>212</v>
      </c>
      <c r="R150" s="537"/>
      <c r="S150" s="537"/>
      <c r="T150" s="537"/>
      <c r="U150" s="372"/>
    </row>
    <row r="151" spans="1:23" s="2" customFormat="1" ht="28.5" customHeight="1" x14ac:dyDescent="0.15">
      <c r="B151" s="371" t="s">
        <v>213</v>
      </c>
      <c r="C151" s="372"/>
      <c r="D151" s="371" t="s">
        <v>110</v>
      </c>
      <c r="E151" s="537"/>
      <c r="F151" s="537"/>
      <c r="G151" s="372"/>
      <c r="H151" s="371" t="s">
        <v>214</v>
      </c>
      <c r="I151" s="537"/>
      <c r="J151" s="537"/>
      <c r="K151" s="537"/>
      <c r="L151" s="537"/>
      <c r="M151" s="372"/>
      <c r="N151" s="540" t="s">
        <v>215</v>
      </c>
      <c r="O151" s="541"/>
      <c r="P151" s="542"/>
      <c r="Q151" s="121" t="s">
        <v>216</v>
      </c>
      <c r="R151" s="121" t="s">
        <v>217</v>
      </c>
      <c r="S151" s="121" t="s">
        <v>218</v>
      </c>
      <c r="T151" s="121" t="s">
        <v>219</v>
      </c>
      <c r="U151" s="121" t="s">
        <v>220</v>
      </c>
    </row>
    <row r="152" spans="1:23" s="2" customFormat="1" ht="30.75" customHeight="1" x14ac:dyDescent="0.15">
      <c r="B152" s="531"/>
      <c r="C152" s="532"/>
      <c r="D152" s="533"/>
      <c r="E152" s="534"/>
      <c r="F152" s="534"/>
      <c r="G152" s="535"/>
      <c r="H152" s="521"/>
      <c r="I152" s="522"/>
      <c r="J152" s="522"/>
      <c r="K152" s="522"/>
      <c r="L152" s="522"/>
      <c r="M152" s="523"/>
      <c r="N152" s="530"/>
      <c r="O152" s="530"/>
      <c r="P152" s="154"/>
      <c r="Q152" s="107"/>
      <c r="R152" s="107"/>
      <c r="S152" s="107"/>
      <c r="T152" s="107"/>
      <c r="U152" s="107"/>
    </row>
    <row r="153" spans="1:23" s="2" customFormat="1" ht="30.75" customHeight="1" x14ac:dyDescent="0.15">
      <c r="B153" s="519"/>
      <c r="C153" s="520"/>
      <c r="D153" s="521"/>
      <c r="E153" s="522"/>
      <c r="F153" s="522"/>
      <c r="G153" s="523"/>
      <c r="H153" s="521"/>
      <c r="I153" s="522"/>
      <c r="J153" s="522"/>
      <c r="K153" s="522"/>
      <c r="L153" s="522"/>
      <c r="M153" s="523"/>
      <c r="N153" s="530"/>
      <c r="O153" s="530"/>
      <c r="P153" s="155"/>
      <c r="Q153" s="107"/>
      <c r="R153" s="107"/>
      <c r="S153" s="107"/>
      <c r="T153" s="107"/>
      <c r="U153" s="107"/>
    </row>
    <row r="154" spans="1:23" s="2" customFormat="1" ht="30.75" customHeight="1" x14ac:dyDescent="0.15">
      <c r="B154" s="519"/>
      <c r="C154" s="520"/>
      <c r="D154" s="521"/>
      <c r="E154" s="522"/>
      <c r="F154" s="522"/>
      <c r="G154" s="523"/>
      <c r="H154" s="521"/>
      <c r="I154" s="522"/>
      <c r="J154" s="522"/>
      <c r="K154" s="522"/>
      <c r="L154" s="522"/>
      <c r="M154" s="523"/>
      <c r="N154" s="530"/>
      <c r="O154" s="530"/>
      <c r="P154" s="155"/>
      <c r="Q154" s="107"/>
      <c r="R154" s="107"/>
      <c r="S154" s="107"/>
      <c r="T154" s="107"/>
      <c r="U154" s="107"/>
    </row>
    <row r="155" spans="1:23" s="2" customFormat="1" ht="30.75" customHeight="1" x14ac:dyDescent="0.15">
      <c r="B155" s="519"/>
      <c r="C155" s="520"/>
      <c r="D155" s="521"/>
      <c r="E155" s="522"/>
      <c r="F155" s="522"/>
      <c r="G155" s="523"/>
      <c r="H155" s="521"/>
      <c r="I155" s="522"/>
      <c r="J155" s="522"/>
      <c r="K155" s="522"/>
      <c r="L155" s="522"/>
      <c r="M155" s="523"/>
      <c r="N155" s="530"/>
      <c r="O155" s="530"/>
      <c r="P155" s="155"/>
      <c r="Q155" s="107"/>
      <c r="R155" s="107"/>
      <c r="S155" s="107"/>
      <c r="T155" s="107"/>
      <c r="U155" s="107"/>
    </row>
    <row r="156" spans="1:23" s="2" customFormat="1" ht="30.75" customHeight="1" x14ac:dyDescent="0.15">
      <c r="B156" s="519"/>
      <c r="C156" s="520"/>
      <c r="D156" s="521"/>
      <c r="E156" s="522"/>
      <c r="F156" s="522"/>
      <c r="G156" s="523"/>
      <c r="H156" s="521"/>
      <c r="I156" s="522"/>
      <c r="J156" s="522"/>
      <c r="K156" s="522"/>
      <c r="L156" s="522"/>
      <c r="M156" s="523"/>
      <c r="N156" s="529"/>
      <c r="O156" s="529"/>
      <c r="P156" s="155"/>
      <c r="Q156" s="107"/>
      <c r="R156" s="107"/>
      <c r="S156" s="107"/>
      <c r="T156" s="107"/>
      <c r="U156" s="107"/>
    </row>
    <row r="157" spans="1:23" s="2" customFormat="1" ht="30.75" customHeight="1" x14ac:dyDescent="0.15">
      <c r="B157" s="519"/>
      <c r="C157" s="520"/>
      <c r="D157" s="521"/>
      <c r="E157" s="522"/>
      <c r="F157" s="522"/>
      <c r="G157" s="523"/>
      <c r="H157" s="521"/>
      <c r="I157" s="522"/>
      <c r="J157" s="522"/>
      <c r="K157" s="522"/>
      <c r="L157" s="522"/>
      <c r="M157" s="523"/>
      <c r="N157" s="524"/>
      <c r="O157" s="524"/>
      <c r="P157" s="155"/>
      <c r="Q157" s="107"/>
      <c r="R157" s="107"/>
      <c r="S157" s="107"/>
      <c r="T157" s="107"/>
      <c r="U157" s="107"/>
    </row>
    <row r="158" spans="1:23" s="2" customFormat="1" ht="30.75" customHeight="1" x14ac:dyDescent="0.15">
      <c r="B158" s="519"/>
      <c r="C158" s="520"/>
      <c r="D158" s="521"/>
      <c r="E158" s="522"/>
      <c r="F158" s="522"/>
      <c r="G158" s="523"/>
      <c r="H158" s="521"/>
      <c r="I158" s="522"/>
      <c r="J158" s="522"/>
      <c r="K158" s="522"/>
      <c r="L158" s="522"/>
      <c r="M158" s="523"/>
      <c r="N158" s="524"/>
      <c r="O158" s="524"/>
      <c r="P158" s="155"/>
      <c r="Q158" s="107"/>
      <c r="R158" s="107"/>
      <c r="S158" s="107"/>
      <c r="T158" s="107"/>
      <c r="U158" s="107"/>
    </row>
    <row r="159" spans="1:23" s="2" customFormat="1" ht="30.75" customHeight="1" x14ac:dyDescent="0.15">
      <c r="B159" s="519"/>
      <c r="C159" s="520"/>
      <c r="D159" s="521"/>
      <c r="E159" s="522"/>
      <c r="F159" s="522"/>
      <c r="G159" s="523"/>
      <c r="H159" s="521"/>
      <c r="I159" s="522"/>
      <c r="J159" s="522"/>
      <c r="K159" s="522"/>
      <c r="L159" s="522"/>
      <c r="M159" s="523"/>
      <c r="N159" s="524"/>
      <c r="O159" s="524"/>
      <c r="P159" s="155"/>
      <c r="Q159" s="107"/>
      <c r="R159" s="107"/>
      <c r="S159" s="107"/>
      <c r="T159" s="107"/>
      <c r="U159" s="107"/>
    </row>
    <row r="160" spans="1:23" s="2" customFormat="1" ht="30.75" customHeight="1" x14ac:dyDescent="0.15">
      <c r="B160" s="519"/>
      <c r="C160" s="520"/>
      <c r="D160" s="521"/>
      <c r="E160" s="522"/>
      <c r="F160" s="522"/>
      <c r="G160" s="523"/>
      <c r="H160" s="521"/>
      <c r="I160" s="522"/>
      <c r="J160" s="522"/>
      <c r="K160" s="522"/>
      <c r="L160" s="522"/>
      <c r="M160" s="523"/>
      <c r="N160" s="524"/>
      <c r="O160" s="524"/>
      <c r="P160" s="155"/>
      <c r="Q160" s="107"/>
      <c r="R160" s="107"/>
      <c r="S160" s="107"/>
      <c r="T160" s="107"/>
      <c r="U160" s="107"/>
    </row>
    <row r="161" spans="2:25" s="2" customFormat="1" ht="25.5" customHeight="1" x14ac:dyDescent="0.15">
      <c r="B161" s="519"/>
      <c r="C161" s="520"/>
      <c r="D161" s="521"/>
      <c r="E161" s="522"/>
      <c r="F161" s="522"/>
      <c r="G161" s="523"/>
      <c r="H161" s="521"/>
      <c r="I161" s="522"/>
      <c r="J161" s="522"/>
      <c r="K161" s="522"/>
      <c r="L161" s="522"/>
      <c r="M161" s="523"/>
      <c r="N161" s="524"/>
      <c r="O161" s="524"/>
      <c r="P161" s="155"/>
      <c r="Q161" s="107"/>
      <c r="R161" s="107"/>
      <c r="S161" s="107"/>
      <c r="T161" s="107"/>
      <c r="U161" s="107"/>
    </row>
    <row r="162" spans="2:25" s="2" customFormat="1" ht="25.5" customHeight="1" x14ac:dyDescent="0.15">
      <c r="B162" s="519"/>
      <c r="C162" s="520"/>
      <c r="D162" s="521"/>
      <c r="E162" s="522"/>
      <c r="F162" s="522"/>
      <c r="G162" s="523"/>
      <c r="H162" s="521"/>
      <c r="I162" s="522"/>
      <c r="J162" s="522"/>
      <c r="K162" s="522"/>
      <c r="L162" s="522"/>
      <c r="M162" s="523"/>
      <c r="N162" s="524"/>
      <c r="O162" s="524"/>
      <c r="P162" s="155"/>
      <c r="Q162" s="107"/>
      <c r="R162" s="107"/>
      <c r="S162" s="107"/>
      <c r="T162" s="107"/>
      <c r="U162" s="107"/>
    </row>
    <row r="163" spans="2:25" s="2" customFormat="1" ht="21.75" customHeight="1" x14ac:dyDescent="0.15">
      <c r="B163" s="525"/>
      <c r="C163" s="526"/>
      <c r="D163" s="527" t="s">
        <v>197</v>
      </c>
      <c r="E163" s="527"/>
      <c r="F163" s="527"/>
      <c r="G163" s="527"/>
      <c r="H163" s="527"/>
      <c r="I163" s="527"/>
      <c r="J163" s="527"/>
      <c r="K163" s="527"/>
      <c r="L163" s="527"/>
      <c r="M163" s="527"/>
      <c r="N163" s="528"/>
      <c r="O163" s="528"/>
      <c r="P163" s="134"/>
      <c r="Q163" s="134"/>
      <c r="R163" s="134"/>
      <c r="S163" s="134"/>
      <c r="T163" s="134"/>
      <c r="U163" s="156"/>
      <c r="Y163" s="2" t="s">
        <v>198</v>
      </c>
    </row>
    <row r="164" spans="2:25" s="2" customFormat="1" ht="12.75" customHeight="1" x14ac:dyDescent="0.15">
      <c r="B164" s="11"/>
      <c r="C164" s="11"/>
      <c r="D164" s="157"/>
      <c r="E164" s="157"/>
      <c r="F164" s="157"/>
      <c r="G164" s="157"/>
      <c r="H164" s="157"/>
      <c r="I164" s="157"/>
      <c r="J164" s="157"/>
      <c r="K164" s="157"/>
      <c r="L164" s="157"/>
      <c r="M164" s="157"/>
      <c r="N164" s="3"/>
      <c r="O164" s="3"/>
      <c r="P164" s="3"/>
      <c r="Q164" s="3"/>
      <c r="R164" s="3"/>
      <c r="S164" s="3"/>
      <c r="T164" s="3"/>
    </row>
    <row r="165" spans="2:25" s="2" customFormat="1" ht="26.25" customHeight="1" x14ac:dyDescent="0.15">
      <c r="B165" s="515" t="s">
        <v>221</v>
      </c>
      <c r="C165" s="515"/>
      <c r="D165" s="515"/>
      <c r="E165" s="515"/>
      <c r="F165" s="515"/>
      <c r="G165" s="515"/>
      <c r="H165" s="91"/>
      <c r="I165" s="107"/>
      <c r="J165" s="516" t="s">
        <v>222</v>
      </c>
      <c r="K165" s="517"/>
      <c r="L165" s="518"/>
      <c r="M165" s="158"/>
      <c r="N165" s="159"/>
      <c r="O165" s="160" t="s">
        <v>223</v>
      </c>
      <c r="P165" s="161"/>
      <c r="Q165" s="161"/>
      <c r="R165" s="158"/>
      <c r="S165" s="517" t="s">
        <v>224</v>
      </c>
      <c r="T165" s="517"/>
      <c r="U165" s="517"/>
      <c r="V165" s="517"/>
      <c r="W165" s="517"/>
    </row>
    <row r="166" spans="2:25" s="2" customFormat="1" ht="40.5" customHeight="1" x14ac:dyDescent="0.15">
      <c r="B166" s="513" t="s">
        <v>225</v>
      </c>
      <c r="C166" s="513"/>
      <c r="D166" s="513"/>
      <c r="E166" s="513"/>
      <c r="F166" s="513"/>
      <c r="G166" s="513"/>
      <c r="H166" s="513"/>
      <c r="I166" s="513"/>
      <c r="J166" s="513"/>
      <c r="K166" s="513"/>
      <c r="L166" s="513"/>
      <c r="M166" s="513"/>
      <c r="N166" s="513"/>
      <c r="O166" s="513"/>
      <c r="P166" s="513"/>
      <c r="Q166" s="513"/>
      <c r="R166" s="513"/>
      <c r="S166" s="513"/>
      <c r="T166" s="513"/>
      <c r="U166" s="513"/>
      <c r="V166" s="513"/>
      <c r="W166" s="162"/>
    </row>
    <row r="167" spans="2:25" s="2" customFormat="1" ht="13.5" customHeight="1" x14ac:dyDescent="0.15">
      <c r="B167" s="75"/>
      <c r="C167" s="75"/>
      <c r="D167" s="75"/>
      <c r="E167" s="75"/>
      <c r="F167" s="75"/>
      <c r="G167" s="75"/>
      <c r="H167" s="75"/>
      <c r="I167" s="75"/>
      <c r="J167" s="75"/>
      <c r="K167" s="75"/>
      <c r="L167" s="75"/>
      <c r="M167" s="75"/>
      <c r="N167" s="75"/>
      <c r="O167" s="75"/>
      <c r="P167" s="75"/>
      <c r="Q167" s="75"/>
      <c r="R167" s="75"/>
      <c r="S167" s="75"/>
      <c r="T167" s="75"/>
      <c r="U167" s="75"/>
      <c r="V167" s="75"/>
      <c r="W167" s="162"/>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115" zoomScaleNormal="100" zoomScaleSheetLayoutView="115" workbookViewId="0">
      <selection activeCell="B103" sqref="B103:V103"/>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3" t="s">
        <v>226</v>
      </c>
      <c r="B1"/>
      <c r="C1"/>
      <c r="D1"/>
      <c r="E1"/>
      <c r="F1"/>
      <c r="G1"/>
      <c r="H1"/>
      <c r="I1"/>
      <c r="J1"/>
      <c r="K1"/>
      <c r="L1"/>
      <c r="M1"/>
      <c r="N1"/>
      <c r="O1"/>
      <c r="P1"/>
      <c r="Q1"/>
      <c r="R1"/>
      <c r="S1"/>
      <c r="T1"/>
      <c r="U1"/>
      <c r="V1"/>
      <c r="W1"/>
    </row>
    <row r="2" spans="1:81" s="2" customFormat="1" ht="21" customHeight="1" x14ac:dyDescent="0.15">
      <c r="B2" s="16" t="s">
        <v>538</v>
      </c>
      <c r="C2" s="76"/>
      <c r="D2" s="76"/>
      <c r="E2" s="76"/>
      <c r="F2" s="86"/>
      <c r="G2" s="86"/>
      <c r="H2" s="86"/>
      <c r="I2" s="77"/>
      <c r="J2" s="77"/>
      <c r="K2" s="77"/>
      <c r="L2" s="77"/>
      <c r="O2" s="164"/>
      <c r="P2" s="164"/>
      <c r="Q2" s="164"/>
      <c r="R2" s="164"/>
      <c r="S2" s="164"/>
      <c r="T2" s="164"/>
      <c r="U2" s="164"/>
    </row>
    <row r="3" spans="1:81" s="2" customFormat="1" ht="21" customHeight="1" x14ac:dyDescent="0.15">
      <c r="B3" s="16" t="s">
        <v>227</v>
      </c>
      <c r="C3" s="76"/>
      <c r="D3" s="76"/>
      <c r="E3" s="76"/>
      <c r="F3" s="86"/>
      <c r="G3" s="86"/>
      <c r="H3" s="86"/>
      <c r="I3" s="77"/>
      <c r="J3" s="77"/>
      <c r="K3" s="77"/>
      <c r="L3" s="77"/>
      <c r="O3" s="164"/>
      <c r="P3" s="164"/>
      <c r="Q3" s="164"/>
      <c r="R3" s="164"/>
      <c r="S3" s="164"/>
      <c r="T3" s="164"/>
      <c r="U3" s="164"/>
    </row>
    <row r="4" spans="1:81" ht="21" customHeight="1" x14ac:dyDescent="0.15">
      <c r="A4" s="29" t="s">
        <v>228</v>
      </c>
      <c r="C4" s="69"/>
      <c r="D4" s="69"/>
      <c r="E4" s="69"/>
    </row>
    <row r="5" spans="1:81" s="2" customFormat="1" ht="24.75" customHeight="1" x14ac:dyDescent="0.15">
      <c r="B5" s="70" t="s">
        <v>64</v>
      </c>
      <c r="C5" s="771" t="s">
        <v>65</v>
      </c>
      <c r="D5" s="772"/>
      <c r="E5" s="773"/>
      <c r="F5" s="412" t="s">
        <v>66</v>
      </c>
      <c r="G5" s="774"/>
      <c r="H5" s="413"/>
      <c r="I5" s="412" t="s">
        <v>67</v>
      </c>
      <c r="J5" s="774"/>
      <c r="K5" s="774"/>
      <c r="L5" s="413"/>
      <c r="N5" s="803" t="s">
        <v>229</v>
      </c>
      <c r="O5" s="804"/>
      <c r="P5" s="804"/>
      <c r="Q5" s="804"/>
      <c r="R5" s="804"/>
      <c r="S5" s="804"/>
      <c r="T5" s="804"/>
      <c r="U5" s="804"/>
      <c r="V5" s="804"/>
      <c r="W5" s="805"/>
      <c r="Z5" s="165"/>
      <c r="AA5" s="166"/>
      <c r="AB5" s="166"/>
      <c r="AC5" s="166"/>
      <c r="AD5" s="166"/>
      <c r="AE5" s="167"/>
      <c r="AF5" s="167"/>
      <c r="AG5" s="167"/>
      <c r="AH5" s="167"/>
    </row>
    <row r="6" spans="1:81" s="2" customFormat="1" ht="12" customHeight="1" x14ac:dyDescent="0.15">
      <c r="A6" s="71"/>
      <c r="B6" s="688" t="s">
        <v>35</v>
      </c>
      <c r="C6" s="767"/>
      <c r="D6" s="767"/>
      <c r="E6" s="767"/>
      <c r="F6" s="690"/>
      <c r="G6" s="691"/>
      <c r="H6" s="72"/>
      <c r="I6" s="692">
        <f t="shared" ref="I6:I11" si="0">INT(C6*F6/10)</f>
        <v>0</v>
      </c>
      <c r="J6" s="692"/>
      <c r="K6" s="692"/>
      <c r="L6" s="692"/>
      <c r="N6" s="806"/>
      <c r="O6" s="807"/>
      <c r="P6" s="807"/>
      <c r="Q6" s="807"/>
      <c r="R6" s="807"/>
      <c r="S6" s="807"/>
      <c r="T6" s="807"/>
      <c r="U6" s="807"/>
      <c r="V6" s="807"/>
      <c r="W6" s="808"/>
      <c r="Z6" s="165"/>
      <c r="AA6" s="166"/>
      <c r="AB6" s="166"/>
      <c r="AC6" s="166"/>
      <c r="AD6" s="166"/>
      <c r="AE6" s="167"/>
      <c r="AF6" s="167"/>
      <c r="AG6" s="167"/>
      <c r="AH6" s="167"/>
    </row>
    <row r="7" spans="1:81" s="2" customFormat="1" ht="30" customHeight="1" x14ac:dyDescent="0.15">
      <c r="A7" s="71"/>
      <c r="B7" s="672"/>
      <c r="C7" s="800">
        <v>0</v>
      </c>
      <c r="D7" s="801"/>
      <c r="E7" s="802"/>
      <c r="F7" s="703"/>
      <c r="G7" s="704"/>
      <c r="H7" s="168" t="s">
        <v>69</v>
      </c>
      <c r="I7" s="705">
        <f t="shared" si="0"/>
        <v>0</v>
      </c>
      <c r="J7" s="706"/>
      <c r="K7" s="706"/>
      <c r="L7" s="686"/>
      <c r="N7" s="806"/>
      <c r="O7" s="807"/>
      <c r="P7" s="807"/>
      <c r="Q7" s="807"/>
      <c r="R7" s="807"/>
      <c r="S7" s="807"/>
      <c r="T7" s="807"/>
      <c r="U7" s="807"/>
      <c r="V7" s="807"/>
      <c r="W7" s="808"/>
      <c r="Z7" s="169"/>
      <c r="AA7" s="169"/>
      <c r="AB7" s="169"/>
      <c r="AC7" s="169"/>
      <c r="AD7" s="169"/>
      <c r="AE7" s="169"/>
      <c r="AF7" s="169"/>
      <c r="AG7" s="169"/>
      <c r="AH7" s="169"/>
    </row>
    <row r="8" spans="1:81" s="2" customFormat="1" ht="12" customHeight="1" x14ac:dyDescent="0.15">
      <c r="A8" s="71"/>
      <c r="B8" s="688" t="s">
        <v>70</v>
      </c>
      <c r="C8" s="767"/>
      <c r="D8" s="767"/>
      <c r="E8" s="767"/>
      <c r="F8" s="690"/>
      <c r="G8" s="691"/>
      <c r="H8" s="72"/>
      <c r="I8" s="692">
        <f t="shared" si="0"/>
        <v>0</v>
      </c>
      <c r="J8" s="692"/>
      <c r="K8" s="692"/>
      <c r="L8" s="692"/>
      <c r="N8" s="806"/>
      <c r="O8" s="807"/>
      <c r="P8" s="807"/>
      <c r="Q8" s="807"/>
      <c r="R8" s="807"/>
      <c r="S8" s="807"/>
      <c r="T8" s="807"/>
      <c r="U8" s="807"/>
      <c r="V8" s="807"/>
      <c r="W8" s="808"/>
      <c r="Z8" s="165"/>
      <c r="AA8" s="166"/>
      <c r="AB8" s="166"/>
      <c r="AC8" s="166"/>
      <c r="AD8" s="166"/>
      <c r="AE8" s="167"/>
      <c r="AF8" s="167"/>
      <c r="AG8" s="167"/>
      <c r="AH8" s="167"/>
    </row>
    <row r="9" spans="1:81" s="2" customFormat="1" ht="24.75" customHeight="1" x14ac:dyDescent="0.15">
      <c r="A9" s="71"/>
      <c r="B9" s="672"/>
      <c r="C9" s="800">
        <v>0</v>
      </c>
      <c r="D9" s="801"/>
      <c r="E9" s="802"/>
      <c r="F9" s="703"/>
      <c r="G9" s="704"/>
      <c r="H9" s="168" t="s">
        <v>69</v>
      </c>
      <c r="I9" s="705">
        <f t="shared" si="0"/>
        <v>0</v>
      </c>
      <c r="J9" s="706"/>
      <c r="K9" s="706"/>
      <c r="L9" s="686"/>
      <c r="N9" s="806"/>
      <c r="O9" s="807"/>
      <c r="P9" s="807"/>
      <c r="Q9" s="807"/>
      <c r="R9" s="807"/>
      <c r="S9" s="807"/>
      <c r="T9" s="807"/>
      <c r="U9" s="807"/>
      <c r="V9" s="807"/>
      <c r="W9" s="808"/>
      <c r="Z9" s="169"/>
      <c r="AA9" s="169"/>
      <c r="AB9" s="169"/>
      <c r="AC9" s="169"/>
      <c r="AD9" s="169"/>
      <c r="AE9" s="169"/>
      <c r="AF9" s="169"/>
      <c r="AG9" s="169"/>
      <c r="AH9" s="169"/>
      <c r="CC9" s="2">
        <v>0</v>
      </c>
    </row>
    <row r="10" spans="1:81" s="2" customFormat="1" ht="12" customHeight="1" x14ac:dyDescent="0.15">
      <c r="A10" s="71"/>
      <c r="B10" s="688" t="s">
        <v>72</v>
      </c>
      <c r="C10" s="767"/>
      <c r="D10" s="767"/>
      <c r="E10" s="767"/>
      <c r="F10" s="690"/>
      <c r="G10" s="691"/>
      <c r="H10" s="72"/>
      <c r="I10" s="692">
        <f t="shared" si="0"/>
        <v>0</v>
      </c>
      <c r="J10" s="692"/>
      <c r="K10" s="692"/>
      <c r="L10" s="692"/>
      <c r="N10" s="806"/>
      <c r="O10" s="807"/>
      <c r="P10" s="807"/>
      <c r="Q10" s="807"/>
      <c r="R10" s="807"/>
      <c r="S10" s="807"/>
      <c r="T10" s="807"/>
      <c r="U10" s="807"/>
      <c r="V10" s="807"/>
      <c r="W10" s="808"/>
      <c r="Z10" s="169"/>
      <c r="AA10" s="169"/>
      <c r="AB10" s="169"/>
      <c r="AC10" s="169"/>
      <c r="AD10" s="169"/>
      <c r="AE10" s="169"/>
      <c r="AF10" s="169"/>
      <c r="AG10" s="169"/>
      <c r="AH10" s="169"/>
    </row>
    <row r="11" spans="1:81" s="2" customFormat="1" ht="24.75" customHeight="1" thickBot="1" x14ac:dyDescent="0.2">
      <c r="B11" s="671"/>
      <c r="C11" s="826">
        <v>0</v>
      </c>
      <c r="D11" s="827"/>
      <c r="E11" s="828"/>
      <c r="F11" s="696"/>
      <c r="G11" s="697"/>
      <c r="H11" s="170" t="s">
        <v>69</v>
      </c>
      <c r="I11" s="829">
        <f t="shared" si="0"/>
        <v>0</v>
      </c>
      <c r="J11" s="830"/>
      <c r="K11" s="830"/>
      <c r="L11" s="831"/>
      <c r="N11" s="809"/>
      <c r="O11" s="810"/>
      <c r="P11" s="810"/>
      <c r="Q11" s="810"/>
      <c r="R11" s="810"/>
      <c r="S11" s="810"/>
      <c r="T11" s="810"/>
      <c r="U11" s="810"/>
      <c r="V11" s="810"/>
      <c r="W11" s="811"/>
      <c r="Z11" s="169"/>
      <c r="AA11" s="169"/>
      <c r="AB11" s="169"/>
      <c r="AC11" s="169"/>
      <c r="AD11" s="169"/>
      <c r="AE11" s="169"/>
      <c r="AF11" s="169"/>
      <c r="AG11" s="169"/>
      <c r="AH11" s="169"/>
    </row>
    <row r="12" spans="1:81" s="2" customFormat="1" ht="12" customHeight="1" thickTop="1" x14ac:dyDescent="0.15">
      <c r="B12" s="812" t="s">
        <v>75</v>
      </c>
      <c r="C12" s="813">
        <f>INT(SUM(C6,C8,C10))</f>
        <v>0</v>
      </c>
      <c r="D12" s="814"/>
      <c r="E12" s="814"/>
      <c r="F12" s="815"/>
      <c r="G12" s="816"/>
      <c r="H12" s="817"/>
      <c r="I12" s="821">
        <f>SUM(I6,I8,I10)</f>
        <v>0</v>
      </c>
      <c r="J12" s="821"/>
      <c r="K12" s="821"/>
      <c r="L12" s="822"/>
      <c r="N12" s="169"/>
      <c r="O12" s="169"/>
      <c r="P12" s="169"/>
      <c r="Q12" s="169"/>
      <c r="R12" s="169"/>
      <c r="S12" s="169"/>
      <c r="T12" s="169"/>
      <c r="U12" s="169"/>
      <c r="V12" s="169"/>
      <c r="Z12" s="169"/>
      <c r="AA12" s="169"/>
      <c r="AB12" s="169"/>
      <c r="AC12" s="169"/>
      <c r="AD12" s="169"/>
      <c r="AE12" s="169"/>
      <c r="AF12" s="169"/>
      <c r="AG12" s="169"/>
      <c r="AH12" s="169"/>
    </row>
    <row r="13" spans="1:81" s="2" customFormat="1" ht="27" customHeight="1" x14ac:dyDescent="0.15">
      <c r="B13" s="672"/>
      <c r="C13" s="823">
        <f>INT(SUM(C7,C9,C11))</f>
        <v>0</v>
      </c>
      <c r="D13" s="824"/>
      <c r="E13" s="825"/>
      <c r="F13" s="818"/>
      <c r="G13" s="819"/>
      <c r="H13" s="820"/>
      <c r="I13" s="705">
        <f>SUM(I7,I9,I11)</f>
        <v>0</v>
      </c>
      <c r="J13" s="706"/>
      <c r="K13" s="706"/>
      <c r="L13" s="686"/>
      <c r="N13" s="169"/>
      <c r="O13" s="169"/>
      <c r="P13" s="169"/>
      <c r="Q13" s="169"/>
      <c r="R13" s="169"/>
      <c r="S13" s="169"/>
      <c r="T13" s="169"/>
      <c r="U13" s="169"/>
      <c r="V13" s="169"/>
      <c r="Z13" s="169"/>
      <c r="AA13" s="169"/>
      <c r="AB13" s="169"/>
      <c r="AC13" s="169"/>
      <c r="AD13" s="169"/>
      <c r="AE13" s="169"/>
      <c r="AF13" s="169"/>
      <c r="AG13" s="169"/>
      <c r="AH13" s="169"/>
    </row>
    <row r="14" spans="1:81" s="2" customFormat="1" ht="11.25" customHeight="1" x14ac:dyDescent="0.15">
      <c r="B14" s="11"/>
      <c r="C14" s="171"/>
      <c r="D14" s="171"/>
      <c r="E14" s="171"/>
      <c r="F14" s="86"/>
      <c r="G14" s="86"/>
      <c r="H14" s="86"/>
      <c r="I14" s="77"/>
      <c r="J14" s="77"/>
      <c r="K14" s="77"/>
      <c r="L14" s="77"/>
    </row>
    <row r="15" spans="1:81" s="2" customFormat="1" ht="23.25" customHeight="1" x14ac:dyDescent="0.15">
      <c r="B15" s="371" t="s">
        <v>230</v>
      </c>
      <c r="C15" s="537"/>
      <c r="D15" s="372"/>
      <c r="E15" s="371" t="s">
        <v>231</v>
      </c>
      <c r="F15" s="537"/>
      <c r="G15" s="537"/>
      <c r="H15" s="537"/>
      <c r="I15" s="537"/>
      <c r="J15" s="537"/>
      <c r="K15" s="537"/>
      <c r="L15" s="372"/>
      <c r="N15" s="172"/>
      <c r="O15" s="172"/>
      <c r="P15" s="172"/>
      <c r="Q15" s="172"/>
      <c r="R15" s="172"/>
      <c r="S15" s="172"/>
      <c r="T15" s="172"/>
      <c r="U15" s="172"/>
      <c r="V15" s="172"/>
    </row>
    <row r="16" spans="1:81" s="2" customFormat="1" ht="23.25" customHeight="1" x14ac:dyDescent="0.15">
      <c r="B16" s="837">
        <v>0</v>
      </c>
      <c r="C16" s="838"/>
      <c r="D16" s="839"/>
      <c r="E16" s="840"/>
      <c r="F16" s="841"/>
      <c r="G16" s="841"/>
      <c r="H16" s="841"/>
      <c r="I16" s="841"/>
      <c r="J16" s="841"/>
      <c r="K16" s="841"/>
      <c r="L16" s="842"/>
      <c r="N16" s="172"/>
      <c r="O16" s="172"/>
      <c r="P16" s="172"/>
      <c r="Q16" s="172"/>
      <c r="R16" s="172"/>
      <c r="S16" s="172"/>
      <c r="T16" s="172"/>
      <c r="U16" s="172"/>
      <c r="V16" s="172"/>
    </row>
    <row r="17" spans="1:35" s="2" customFormat="1" ht="16.5" customHeight="1" x14ac:dyDescent="0.15">
      <c r="B17" s="11"/>
      <c r="C17" s="171"/>
      <c r="D17" s="171"/>
      <c r="E17" s="171"/>
      <c r="F17" s="86"/>
      <c r="G17" s="86"/>
      <c r="H17" s="86"/>
      <c r="I17" s="77"/>
      <c r="J17" s="77"/>
      <c r="K17" s="77"/>
      <c r="L17" s="77"/>
      <c r="N17" s="130"/>
      <c r="O17" s="130"/>
      <c r="P17" s="130"/>
      <c r="Q17" s="130"/>
      <c r="R17" s="130"/>
      <c r="S17" s="130"/>
      <c r="T17" s="130"/>
      <c r="U17" s="130"/>
      <c r="V17" s="130"/>
    </row>
    <row r="18" spans="1:35" ht="18.75" customHeight="1" x14ac:dyDescent="0.15">
      <c r="A18" s="29" t="s">
        <v>232</v>
      </c>
    </row>
    <row r="19" spans="1:35" ht="16.5" customHeight="1" x14ac:dyDescent="0.15">
      <c r="A19" s="68"/>
      <c r="B19" s="173" t="s">
        <v>233</v>
      </c>
    </row>
    <row r="20" spans="1:35" ht="18.75" customHeight="1" x14ac:dyDescent="0.15">
      <c r="A20" s="68"/>
      <c r="B20" s="328" t="s">
        <v>554</v>
      </c>
      <c r="Q20" s="329" t="s">
        <v>555</v>
      </c>
    </row>
    <row r="21" spans="1:35" ht="21.75" customHeight="1" x14ac:dyDescent="0.15">
      <c r="A21" s="68"/>
      <c r="B21" s="843" t="s">
        <v>234</v>
      </c>
      <c r="C21" s="844"/>
      <c r="D21" s="844"/>
      <c r="E21" s="844"/>
      <c r="F21" s="844"/>
      <c r="G21" s="844"/>
      <c r="H21" s="844"/>
      <c r="I21" s="844"/>
      <c r="J21" s="844"/>
      <c r="K21" s="845"/>
      <c r="L21" s="799" t="s">
        <v>569</v>
      </c>
      <c r="M21" s="799"/>
      <c r="N21" s="799"/>
      <c r="O21" s="799"/>
      <c r="P21" s="799"/>
      <c r="Q21" s="832" t="s">
        <v>570</v>
      </c>
      <c r="R21" s="832"/>
      <c r="S21" s="832"/>
      <c r="T21" s="832"/>
      <c r="U21" s="832"/>
    </row>
    <row r="22" spans="1:35" ht="21.75" customHeight="1" x14ac:dyDescent="0.15">
      <c r="A22" s="68"/>
      <c r="B22" s="833" t="s">
        <v>235</v>
      </c>
      <c r="C22" s="834"/>
      <c r="D22" s="834"/>
      <c r="E22" s="834"/>
      <c r="F22" s="834"/>
      <c r="G22" s="834"/>
      <c r="H22" s="834"/>
      <c r="I22" s="834"/>
      <c r="J22" s="834"/>
      <c r="K22" s="835"/>
      <c r="L22" s="836"/>
      <c r="M22" s="836"/>
      <c r="N22" s="836"/>
      <c r="O22" s="836"/>
      <c r="P22" s="836"/>
      <c r="Q22" s="836"/>
      <c r="R22" s="836"/>
      <c r="S22" s="836"/>
      <c r="T22" s="836"/>
      <c r="U22" s="836"/>
    </row>
    <row r="23" spans="1:35" ht="21.75" customHeight="1" x14ac:dyDescent="0.15">
      <c r="A23" s="68"/>
      <c r="B23" s="833" t="s">
        <v>556</v>
      </c>
      <c r="C23" s="834"/>
      <c r="D23" s="834"/>
      <c r="E23" s="834"/>
      <c r="F23" s="834"/>
      <c r="G23" s="834"/>
      <c r="H23" s="834"/>
      <c r="I23" s="834"/>
      <c r="J23" s="834"/>
      <c r="K23" s="835"/>
      <c r="L23" s="836"/>
      <c r="M23" s="836"/>
      <c r="N23" s="836"/>
      <c r="O23" s="836"/>
      <c r="P23" s="836"/>
      <c r="Q23" s="836"/>
      <c r="R23" s="836"/>
      <c r="S23" s="836"/>
      <c r="T23" s="836"/>
      <c r="U23" s="836"/>
    </row>
    <row r="24" spans="1:35" ht="21.75" customHeight="1" x14ac:dyDescent="0.15">
      <c r="A24" s="68"/>
      <c r="B24" s="833" t="s">
        <v>236</v>
      </c>
      <c r="C24" s="834"/>
      <c r="D24" s="834"/>
      <c r="E24" s="834"/>
      <c r="F24" s="834"/>
      <c r="G24" s="834"/>
      <c r="H24" s="834"/>
      <c r="I24" s="834"/>
      <c r="J24" s="834"/>
      <c r="K24" s="835"/>
      <c r="L24" s="836"/>
      <c r="M24" s="836"/>
      <c r="N24" s="836"/>
      <c r="O24" s="836"/>
      <c r="P24" s="836"/>
      <c r="Q24" s="836"/>
      <c r="R24" s="836"/>
      <c r="S24" s="836"/>
      <c r="T24" s="836"/>
      <c r="U24" s="836"/>
    </row>
    <row r="25" spans="1:35" ht="21.75" customHeight="1" x14ac:dyDescent="0.15">
      <c r="A25" s="68"/>
      <c r="B25" s="833" t="s">
        <v>237</v>
      </c>
      <c r="C25" s="834"/>
      <c r="D25" s="834"/>
      <c r="E25" s="834"/>
      <c r="F25" s="834"/>
      <c r="G25" s="834"/>
      <c r="H25" s="834"/>
      <c r="I25" s="834"/>
      <c r="J25" s="834"/>
      <c r="K25" s="835"/>
      <c r="L25" s="836"/>
      <c r="M25" s="836"/>
      <c r="N25" s="836"/>
      <c r="O25" s="836"/>
      <c r="P25" s="836"/>
      <c r="Q25" s="836"/>
      <c r="R25" s="836"/>
      <c r="S25" s="836"/>
      <c r="T25" s="836"/>
      <c r="U25" s="836"/>
    </row>
    <row r="26" spans="1:35" ht="21.75" customHeight="1" x14ac:dyDescent="0.15">
      <c r="A26" s="68"/>
      <c r="B26" s="833" t="s">
        <v>238</v>
      </c>
      <c r="C26" s="834"/>
      <c r="D26" s="834"/>
      <c r="E26" s="834"/>
      <c r="F26" s="834"/>
      <c r="G26" s="834"/>
      <c r="H26" s="834"/>
      <c r="I26" s="834"/>
      <c r="J26" s="834"/>
      <c r="K26" s="835"/>
      <c r="L26" s="836"/>
      <c r="M26" s="836"/>
      <c r="N26" s="836"/>
      <c r="O26" s="836"/>
      <c r="P26" s="836"/>
      <c r="Q26" s="836"/>
      <c r="R26" s="836"/>
      <c r="S26" s="836"/>
      <c r="T26" s="836"/>
      <c r="U26" s="836"/>
    </row>
    <row r="27" spans="1:35" ht="21.75" customHeight="1" x14ac:dyDescent="0.15">
      <c r="A27" s="68"/>
      <c r="B27" s="846" t="s">
        <v>489</v>
      </c>
      <c r="C27" s="847"/>
      <c r="D27" s="847"/>
      <c r="E27" s="847"/>
      <c r="F27" s="847"/>
      <c r="G27" s="847"/>
      <c r="H27" s="847"/>
      <c r="I27" s="847"/>
      <c r="J27" s="847"/>
      <c r="K27" s="848"/>
      <c r="L27" s="836"/>
      <c r="M27" s="836"/>
      <c r="N27" s="836"/>
      <c r="O27" s="836"/>
      <c r="P27" s="836"/>
      <c r="Q27" s="836"/>
      <c r="R27" s="836"/>
      <c r="S27" s="836"/>
      <c r="T27" s="836"/>
      <c r="U27" s="836"/>
    </row>
    <row r="28" spans="1:35" ht="21.75" customHeight="1" x14ac:dyDescent="0.15">
      <c r="A28" s="68"/>
      <c r="B28" s="833" t="s">
        <v>239</v>
      </c>
      <c r="C28" s="834"/>
      <c r="D28" s="834"/>
      <c r="E28" s="834"/>
      <c r="F28" s="834"/>
      <c r="G28" s="834"/>
      <c r="H28" s="834"/>
      <c r="I28" s="834"/>
      <c r="J28" s="834"/>
      <c r="K28" s="835"/>
      <c r="L28" s="836"/>
      <c r="M28" s="836"/>
      <c r="N28" s="836"/>
      <c r="O28" s="836"/>
      <c r="P28" s="836"/>
      <c r="Q28" s="836"/>
      <c r="R28" s="836"/>
      <c r="S28" s="836"/>
      <c r="T28" s="836"/>
      <c r="U28" s="836"/>
    </row>
    <row r="29" spans="1:35" ht="21.75" customHeight="1" x14ac:dyDescent="0.15">
      <c r="A29" s="68"/>
      <c r="B29" s="833" t="s">
        <v>240</v>
      </c>
      <c r="C29" s="834"/>
      <c r="D29" s="834"/>
      <c r="E29" s="834"/>
      <c r="F29" s="834"/>
      <c r="G29" s="834"/>
      <c r="H29" s="834"/>
      <c r="I29" s="834"/>
      <c r="J29" s="834"/>
      <c r="K29" s="835"/>
      <c r="L29" s="858"/>
      <c r="M29" s="858"/>
      <c r="N29" s="858"/>
      <c r="O29" s="858"/>
      <c r="P29" s="858"/>
      <c r="Q29" s="858"/>
      <c r="R29" s="858"/>
      <c r="S29" s="858"/>
      <c r="T29" s="858"/>
      <c r="U29" s="858"/>
    </row>
    <row r="30" spans="1:35" ht="21.75" customHeight="1" x14ac:dyDescent="0.15">
      <c r="A30" s="68"/>
    </row>
    <row r="31" spans="1:35" s="2" customFormat="1" ht="24.75" customHeight="1" x14ac:dyDescent="0.15">
      <c r="B31" s="70" t="s">
        <v>64</v>
      </c>
      <c r="C31" s="771" t="s">
        <v>65</v>
      </c>
      <c r="D31" s="772"/>
      <c r="E31" s="773"/>
      <c r="F31" s="412" t="s">
        <v>66</v>
      </c>
      <c r="G31" s="774"/>
      <c r="H31" s="413"/>
      <c r="I31" s="412" t="s">
        <v>67</v>
      </c>
      <c r="J31" s="774"/>
      <c r="K31" s="774"/>
      <c r="L31" s="413"/>
      <c r="N31" s="849" t="s">
        <v>571</v>
      </c>
      <c r="O31" s="850"/>
      <c r="P31" s="850"/>
      <c r="Q31" s="850"/>
      <c r="R31" s="850"/>
      <c r="S31" s="850"/>
      <c r="T31" s="850"/>
      <c r="U31" s="850"/>
      <c r="V31" s="850"/>
      <c r="W31" s="851"/>
      <c r="Z31" s="166"/>
      <c r="AA31" s="166"/>
      <c r="AB31" s="166"/>
      <c r="AC31" s="166"/>
      <c r="AD31" s="166"/>
      <c r="AE31" s="166"/>
      <c r="AF31" s="166"/>
      <c r="AG31" s="166"/>
      <c r="AH31" s="166"/>
      <c r="AI31" s="166"/>
    </row>
    <row r="32" spans="1:35" s="2" customFormat="1" ht="12" customHeight="1" x14ac:dyDescent="0.15">
      <c r="A32" s="71"/>
      <c r="B32" s="688" t="s">
        <v>35</v>
      </c>
      <c r="C32" s="767"/>
      <c r="D32" s="767"/>
      <c r="E32" s="767"/>
      <c r="F32" s="690"/>
      <c r="G32" s="691"/>
      <c r="H32" s="72"/>
      <c r="I32" s="692">
        <f t="shared" ref="I32:I37" si="1">INT(C32*F32/10)</f>
        <v>0</v>
      </c>
      <c r="J32" s="692"/>
      <c r="K32" s="692"/>
      <c r="L32" s="692"/>
      <c r="N32" s="852"/>
      <c r="O32" s="853"/>
      <c r="P32" s="853"/>
      <c r="Q32" s="853"/>
      <c r="R32" s="853"/>
      <c r="S32" s="853"/>
      <c r="T32" s="853"/>
      <c r="U32" s="853"/>
      <c r="V32" s="853"/>
      <c r="W32" s="854"/>
      <c r="Z32" s="166"/>
      <c r="AA32" s="166"/>
      <c r="AB32" s="166"/>
      <c r="AC32" s="166"/>
      <c r="AD32" s="166"/>
      <c r="AE32" s="166"/>
      <c r="AF32" s="166"/>
      <c r="AG32" s="166"/>
      <c r="AH32" s="166"/>
      <c r="AI32" s="166"/>
    </row>
    <row r="33" spans="1:35" s="2" customFormat="1" ht="24.75" customHeight="1" x14ac:dyDescent="0.15">
      <c r="A33" s="71"/>
      <c r="B33" s="672"/>
      <c r="C33" s="800">
        <v>0</v>
      </c>
      <c r="D33" s="801"/>
      <c r="E33" s="802"/>
      <c r="F33" s="703"/>
      <c r="G33" s="704"/>
      <c r="H33" s="168" t="s">
        <v>69</v>
      </c>
      <c r="I33" s="705">
        <f t="shared" si="1"/>
        <v>0</v>
      </c>
      <c r="J33" s="706"/>
      <c r="K33" s="706"/>
      <c r="L33" s="686"/>
      <c r="N33" s="852"/>
      <c r="O33" s="853"/>
      <c r="P33" s="853"/>
      <c r="Q33" s="853"/>
      <c r="R33" s="853"/>
      <c r="S33" s="853"/>
      <c r="T33" s="853"/>
      <c r="U33" s="853"/>
      <c r="V33" s="853"/>
      <c r="W33" s="854"/>
      <c r="Z33" s="166"/>
      <c r="AA33" s="166"/>
      <c r="AB33" s="166"/>
      <c r="AC33" s="166"/>
      <c r="AD33" s="166"/>
      <c r="AE33" s="166"/>
      <c r="AF33" s="166"/>
      <c r="AG33" s="166"/>
      <c r="AH33" s="166"/>
      <c r="AI33" s="166"/>
    </row>
    <row r="34" spans="1:35" s="2" customFormat="1" ht="12" customHeight="1" x14ac:dyDescent="0.15">
      <c r="A34" s="71"/>
      <c r="B34" s="688" t="s">
        <v>70</v>
      </c>
      <c r="C34" s="767"/>
      <c r="D34" s="767"/>
      <c r="E34" s="767"/>
      <c r="F34" s="690"/>
      <c r="G34" s="691"/>
      <c r="H34" s="72"/>
      <c r="I34" s="692">
        <f t="shared" si="1"/>
        <v>0</v>
      </c>
      <c r="J34" s="692"/>
      <c r="K34" s="692"/>
      <c r="L34" s="692"/>
      <c r="N34" s="852"/>
      <c r="O34" s="853"/>
      <c r="P34" s="853"/>
      <c r="Q34" s="853"/>
      <c r="R34" s="853"/>
      <c r="S34" s="853"/>
      <c r="T34" s="853"/>
      <c r="U34" s="853"/>
      <c r="V34" s="853"/>
      <c r="W34" s="854"/>
      <c r="Z34" s="166"/>
      <c r="AA34" s="166"/>
      <c r="AB34" s="166"/>
      <c r="AC34" s="166"/>
      <c r="AD34" s="166"/>
      <c r="AE34" s="166"/>
      <c r="AF34" s="166"/>
      <c r="AG34" s="166"/>
      <c r="AH34" s="166"/>
      <c r="AI34" s="166"/>
    </row>
    <row r="35" spans="1:35" s="2" customFormat="1" ht="24.75" customHeight="1" x14ac:dyDescent="0.15">
      <c r="A35" s="71"/>
      <c r="B35" s="672"/>
      <c r="C35" s="800">
        <v>0</v>
      </c>
      <c r="D35" s="801"/>
      <c r="E35" s="802"/>
      <c r="F35" s="703"/>
      <c r="G35" s="704"/>
      <c r="H35" s="168" t="s">
        <v>69</v>
      </c>
      <c r="I35" s="705">
        <f t="shared" si="1"/>
        <v>0</v>
      </c>
      <c r="J35" s="706"/>
      <c r="K35" s="706"/>
      <c r="L35" s="686"/>
      <c r="N35" s="852"/>
      <c r="O35" s="853"/>
      <c r="P35" s="853"/>
      <c r="Q35" s="853"/>
      <c r="R35" s="853"/>
      <c r="S35" s="853"/>
      <c r="T35" s="853"/>
      <c r="U35" s="853"/>
      <c r="V35" s="853"/>
      <c r="W35" s="854"/>
      <c r="Z35" s="166"/>
      <c r="AA35" s="166"/>
      <c r="AB35" s="166"/>
      <c r="AC35" s="166"/>
      <c r="AD35" s="166"/>
      <c r="AE35" s="166"/>
      <c r="AF35" s="166"/>
      <c r="AG35" s="166"/>
      <c r="AH35" s="166"/>
      <c r="AI35" s="166"/>
    </row>
    <row r="36" spans="1:35" s="2" customFormat="1" ht="12" customHeight="1" x14ac:dyDescent="0.15">
      <c r="A36" s="71"/>
      <c r="B36" s="688" t="s">
        <v>72</v>
      </c>
      <c r="C36" s="767"/>
      <c r="D36" s="767"/>
      <c r="E36" s="767"/>
      <c r="F36" s="690"/>
      <c r="G36" s="691"/>
      <c r="H36" s="72"/>
      <c r="I36" s="692">
        <f t="shared" si="1"/>
        <v>0</v>
      </c>
      <c r="J36" s="692"/>
      <c r="K36" s="692"/>
      <c r="L36" s="692"/>
      <c r="N36" s="852"/>
      <c r="O36" s="853"/>
      <c r="P36" s="853"/>
      <c r="Q36" s="853"/>
      <c r="R36" s="853"/>
      <c r="S36" s="853"/>
      <c r="T36" s="853"/>
      <c r="U36" s="853"/>
      <c r="V36" s="853"/>
      <c r="W36" s="854"/>
      <c r="Z36" s="166"/>
      <c r="AA36" s="166"/>
      <c r="AB36" s="166"/>
      <c r="AC36" s="166"/>
      <c r="AD36" s="166"/>
      <c r="AE36" s="166"/>
      <c r="AF36" s="166"/>
      <c r="AG36" s="166"/>
      <c r="AH36" s="166"/>
      <c r="AI36" s="166"/>
    </row>
    <row r="37" spans="1:35" s="2" customFormat="1" ht="24.75" customHeight="1" thickBot="1" x14ac:dyDescent="0.2">
      <c r="B37" s="671"/>
      <c r="C37" s="826">
        <v>0</v>
      </c>
      <c r="D37" s="827"/>
      <c r="E37" s="828"/>
      <c r="F37" s="696"/>
      <c r="G37" s="697"/>
      <c r="H37" s="170" t="s">
        <v>69</v>
      </c>
      <c r="I37" s="829">
        <f t="shared" si="1"/>
        <v>0</v>
      </c>
      <c r="J37" s="830"/>
      <c r="K37" s="830"/>
      <c r="L37" s="831"/>
      <c r="N37" s="855"/>
      <c r="O37" s="856"/>
      <c r="P37" s="856"/>
      <c r="Q37" s="856"/>
      <c r="R37" s="856"/>
      <c r="S37" s="856"/>
      <c r="T37" s="856"/>
      <c r="U37" s="856"/>
      <c r="V37" s="856"/>
      <c r="W37" s="857"/>
      <c r="Z37" s="166"/>
      <c r="AA37" s="166"/>
      <c r="AB37" s="166"/>
      <c r="AC37" s="166"/>
      <c r="AD37" s="166"/>
      <c r="AE37" s="166"/>
      <c r="AF37" s="166"/>
      <c r="AG37" s="166"/>
      <c r="AH37" s="166"/>
      <c r="AI37" s="166"/>
    </row>
    <row r="38" spans="1:35" s="2" customFormat="1" ht="12" customHeight="1" thickTop="1" x14ac:dyDescent="0.15">
      <c r="B38" s="812" t="s">
        <v>75</v>
      </c>
      <c r="C38" s="813">
        <f>INT(SUM(C32,C34,C36))</f>
        <v>0</v>
      </c>
      <c r="D38" s="814"/>
      <c r="E38" s="814"/>
      <c r="F38" s="815"/>
      <c r="G38" s="816"/>
      <c r="H38" s="817"/>
      <c r="I38" s="821">
        <f>SUM(I32,I34,I36)</f>
        <v>0</v>
      </c>
      <c r="J38" s="821"/>
      <c r="K38" s="821"/>
      <c r="L38" s="822"/>
      <c r="N38" s="166"/>
      <c r="O38" s="166"/>
      <c r="P38" s="166"/>
      <c r="Q38" s="166"/>
      <c r="R38" s="166"/>
      <c r="S38" s="166"/>
      <c r="T38" s="166"/>
      <c r="U38" s="166"/>
      <c r="V38" s="166"/>
      <c r="W38" s="166"/>
      <c r="Z38" s="166"/>
      <c r="AA38" s="166"/>
      <c r="AB38" s="166"/>
      <c r="AC38" s="166"/>
      <c r="AD38" s="166"/>
      <c r="AE38" s="166"/>
      <c r="AF38" s="166"/>
      <c r="AG38" s="166"/>
      <c r="AH38" s="166"/>
      <c r="AI38" s="166"/>
    </row>
    <row r="39" spans="1:35" s="2" customFormat="1" ht="24.75" customHeight="1" x14ac:dyDescent="0.15">
      <c r="B39" s="672"/>
      <c r="C39" s="823">
        <f>INT(SUM(C33,C35,C37))</f>
        <v>0</v>
      </c>
      <c r="D39" s="824"/>
      <c r="E39" s="825"/>
      <c r="F39" s="818"/>
      <c r="G39" s="819"/>
      <c r="H39" s="820"/>
      <c r="I39" s="705">
        <f>SUM(I33,I35,I37)</f>
        <v>0</v>
      </c>
      <c r="J39" s="706"/>
      <c r="K39" s="706"/>
      <c r="L39" s="686"/>
      <c r="N39" s="166"/>
      <c r="O39" s="166"/>
      <c r="P39" s="166"/>
      <c r="Q39" s="166"/>
      <c r="R39" s="166"/>
      <c r="S39" s="166"/>
      <c r="T39" s="166"/>
      <c r="U39" s="166"/>
      <c r="V39" s="166"/>
      <c r="W39" s="166"/>
      <c r="Z39" s="166"/>
      <c r="AA39" s="166"/>
      <c r="AB39" s="166"/>
      <c r="AC39" s="166"/>
      <c r="AD39" s="166"/>
      <c r="AE39" s="166"/>
      <c r="AF39" s="166"/>
      <c r="AG39" s="166"/>
      <c r="AH39" s="166"/>
      <c r="AI39" s="166"/>
    </row>
    <row r="40" spans="1:35" ht="28.5" customHeight="1" x14ac:dyDescent="0.15">
      <c r="B40" s="797" t="s">
        <v>241</v>
      </c>
      <c r="C40" s="797"/>
      <c r="D40" s="797"/>
      <c r="E40" s="797"/>
      <c r="F40" s="797"/>
      <c r="G40" s="797"/>
      <c r="H40" s="797"/>
      <c r="I40" s="797"/>
      <c r="J40" s="797"/>
      <c r="K40" s="797"/>
      <c r="L40" s="797"/>
      <c r="N40" s="166"/>
      <c r="O40" s="166"/>
      <c r="P40" s="166"/>
      <c r="Q40" s="166"/>
      <c r="R40" s="166"/>
      <c r="S40" s="166"/>
      <c r="T40" s="166"/>
      <c r="U40" s="166"/>
      <c r="V40" s="166"/>
      <c r="W40" s="166"/>
      <c r="Z40" s="166"/>
      <c r="AA40" s="166"/>
      <c r="AB40" s="166"/>
      <c r="AC40" s="166"/>
      <c r="AD40" s="166"/>
      <c r="AE40" s="166"/>
      <c r="AF40" s="166"/>
      <c r="AG40" s="166"/>
      <c r="AH40" s="166"/>
      <c r="AI40" s="166"/>
    </row>
    <row r="41" spans="1:35" ht="11.25" customHeight="1" x14ac:dyDescent="0.15">
      <c r="B41" s="169"/>
      <c r="C41" s="169"/>
      <c r="D41" s="169"/>
      <c r="E41" s="169"/>
      <c r="F41" s="169"/>
      <c r="G41" s="169"/>
      <c r="H41" s="169"/>
      <c r="I41" s="169"/>
      <c r="J41" s="169"/>
      <c r="K41" s="169"/>
      <c r="L41" s="169"/>
      <c r="N41" s="166"/>
      <c r="O41" s="166"/>
      <c r="P41" s="166"/>
      <c r="Q41" s="166"/>
      <c r="R41" s="166"/>
      <c r="S41" s="166"/>
      <c r="T41" s="166"/>
      <c r="U41" s="166"/>
      <c r="V41" s="166"/>
      <c r="W41" s="166"/>
    </row>
    <row r="42" spans="1:35" ht="21" customHeight="1" x14ac:dyDescent="0.15">
      <c r="A42" s="798" t="s">
        <v>242</v>
      </c>
      <c r="B42" s="798"/>
      <c r="C42" s="798"/>
      <c r="D42" s="798"/>
      <c r="E42" s="798"/>
      <c r="F42" s="798"/>
      <c r="G42" s="798"/>
      <c r="H42" s="798"/>
      <c r="I42" s="798"/>
      <c r="J42" s="798"/>
      <c r="K42" s="798"/>
      <c r="L42" s="798"/>
      <c r="M42" s="798"/>
      <c r="N42" s="798"/>
      <c r="O42" s="798"/>
      <c r="P42" s="798"/>
      <c r="Q42" s="798"/>
      <c r="R42" s="166"/>
      <c r="S42" s="166"/>
      <c r="T42" s="166"/>
      <c r="U42" s="166"/>
      <c r="V42" s="166"/>
      <c r="W42" s="166"/>
    </row>
    <row r="43" spans="1:35" ht="21" customHeight="1" x14ac:dyDescent="0.15">
      <c r="A43" s="68"/>
      <c r="B43" s="173" t="s">
        <v>243</v>
      </c>
      <c r="P43" s="83"/>
      <c r="Q43" s="83"/>
      <c r="R43" s="83"/>
      <c r="S43" s="83"/>
      <c r="T43" s="83"/>
      <c r="U43" s="83"/>
      <c r="V43" s="83"/>
      <c r="W43" s="83"/>
    </row>
    <row r="44" spans="1:35" ht="21" customHeight="1" x14ac:dyDescent="0.15">
      <c r="A44" s="68"/>
      <c r="B44" s="16" t="s">
        <v>244</v>
      </c>
      <c r="C44" s="19"/>
      <c r="D44" s="19"/>
      <c r="E44" s="19"/>
      <c r="F44" s="19"/>
      <c r="M44" s="863"/>
      <c r="N44" s="864"/>
      <c r="P44" s="83"/>
      <c r="Q44" s="83"/>
      <c r="R44" s="83"/>
      <c r="S44" s="83"/>
      <c r="T44" s="83"/>
      <c r="U44" s="83"/>
      <c r="V44" s="83"/>
      <c r="W44" s="83"/>
    </row>
    <row r="45" spans="1:35" ht="21" customHeight="1" x14ac:dyDescent="0.15">
      <c r="A45" s="68"/>
      <c r="B45" s="16" t="s">
        <v>245</v>
      </c>
      <c r="C45" s="16"/>
      <c r="D45" s="16"/>
      <c r="E45" s="16"/>
      <c r="F45" s="19"/>
      <c r="L45" s="2"/>
      <c r="M45" s="2"/>
      <c r="P45" s="75"/>
      <c r="Q45" s="75"/>
      <c r="R45" s="75"/>
      <c r="S45" s="75"/>
      <c r="T45" s="75"/>
      <c r="U45" s="75"/>
      <c r="V45" s="75"/>
      <c r="W45" s="75"/>
    </row>
    <row r="46" spans="1:35" ht="21" customHeight="1" x14ac:dyDescent="0.15">
      <c r="A46" s="68"/>
      <c r="B46" s="5" t="s">
        <v>246</v>
      </c>
      <c r="C46" s="2" t="s">
        <v>247</v>
      </c>
      <c r="D46" s="2"/>
      <c r="E46" s="2"/>
    </row>
    <row r="47" spans="1:35" s="2" customFormat="1" ht="21" customHeight="1" x14ac:dyDescent="0.15">
      <c r="A47" s="133"/>
      <c r="B47" s="174"/>
      <c r="E47" s="2" t="s">
        <v>248</v>
      </c>
      <c r="H47" s="2" t="s">
        <v>249</v>
      </c>
      <c r="I47" s="865">
        <v>0</v>
      </c>
      <c r="J47" s="866"/>
      <c r="K47" s="867" t="s">
        <v>250</v>
      </c>
      <c r="L47" s="868"/>
      <c r="M47" s="869">
        <v>0</v>
      </c>
      <c r="N47" s="870"/>
      <c r="O47" s="175" t="s">
        <v>251</v>
      </c>
      <c r="P47" s="871">
        <f>I47+M47</f>
        <v>0</v>
      </c>
      <c r="Q47" s="871"/>
      <c r="R47" s="871"/>
      <c r="S47" s="871"/>
      <c r="U47" s="75"/>
    </row>
    <row r="48" spans="1:35" s="2" customFormat="1" ht="21" customHeight="1" x14ac:dyDescent="0.15">
      <c r="A48" s="133"/>
      <c r="B48" s="174"/>
      <c r="E48" s="2" t="s">
        <v>252</v>
      </c>
      <c r="H48" s="2" t="s">
        <v>249</v>
      </c>
      <c r="I48" s="865">
        <v>0</v>
      </c>
      <c r="J48" s="866"/>
      <c r="K48" s="867" t="s">
        <v>253</v>
      </c>
      <c r="L48" s="868"/>
      <c r="M48" s="869">
        <v>0</v>
      </c>
      <c r="N48" s="870"/>
      <c r="O48" s="175" t="s">
        <v>254</v>
      </c>
      <c r="P48" s="871">
        <f>I48+M48</f>
        <v>0</v>
      </c>
      <c r="Q48" s="871"/>
      <c r="R48" s="871"/>
      <c r="S48" s="871"/>
      <c r="U48" s="2" t="s">
        <v>255</v>
      </c>
    </row>
    <row r="49" spans="1:35" ht="5.25" customHeight="1" x14ac:dyDescent="0.15">
      <c r="A49" s="68"/>
      <c r="B49" s="5"/>
      <c r="D49" s="2"/>
      <c r="H49" s="127"/>
      <c r="L49" s="176"/>
      <c r="M49" s="176"/>
      <c r="O49" s="2"/>
      <c r="S49" s="177"/>
      <c r="T49" s="177"/>
      <c r="V49" s="2"/>
    </row>
    <row r="50" spans="1:35" s="2" customFormat="1" ht="21.75" customHeight="1" x14ac:dyDescent="0.15">
      <c r="A50" s="133"/>
      <c r="B50" s="174"/>
      <c r="E50" s="2" t="s">
        <v>75</v>
      </c>
      <c r="H50" s="2" t="s">
        <v>249</v>
      </c>
      <c r="I50" s="861">
        <f>I47+I48</f>
        <v>0</v>
      </c>
      <c r="J50" s="862"/>
      <c r="K50" s="867" t="s">
        <v>253</v>
      </c>
      <c r="L50" s="868"/>
      <c r="M50" s="874">
        <f>M47+M48</f>
        <v>0</v>
      </c>
      <c r="N50" s="875"/>
      <c r="O50" s="175" t="s">
        <v>254</v>
      </c>
      <c r="P50" s="871">
        <f>I50+M50</f>
        <v>0</v>
      </c>
      <c r="Q50" s="871"/>
      <c r="R50" s="871"/>
      <c r="S50" s="871"/>
      <c r="U50" s="2" t="s">
        <v>256</v>
      </c>
    </row>
    <row r="51" spans="1:35" ht="6" customHeight="1" x14ac:dyDescent="0.15">
      <c r="A51" s="68"/>
      <c r="B51" s="5"/>
      <c r="E51" s="2"/>
      <c r="H51" s="127"/>
      <c r="I51" s="176"/>
      <c r="J51" s="176"/>
      <c r="L51" s="2"/>
      <c r="N51" s="177"/>
      <c r="O51" s="177"/>
      <c r="R51" s="2"/>
      <c r="U51" s="75"/>
    </row>
    <row r="52" spans="1:35" s="2" customFormat="1" ht="21.75" customHeight="1" x14ac:dyDescent="0.15">
      <c r="A52" s="133"/>
      <c r="B52" s="174" t="s">
        <v>257</v>
      </c>
      <c r="C52" s="129" t="s">
        <v>258</v>
      </c>
      <c r="D52" s="75"/>
      <c r="E52" s="75"/>
      <c r="F52" s="75"/>
      <c r="G52" s="878" t="str">
        <f>IFERROR(P48/P50,"%")</f>
        <v>%</v>
      </c>
      <c r="H52" s="879"/>
      <c r="J52" s="175" t="s">
        <v>259</v>
      </c>
      <c r="K52" s="178"/>
      <c r="L52" s="178"/>
      <c r="R52" s="179"/>
      <c r="S52" s="179"/>
      <c r="T52" s="75"/>
      <c r="U52" s="75"/>
    </row>
    <row r="53" spans="1:35" s="2" customFormat="1" ht="18.75" customHeight="1" x14ac:dyDescent="0.15">
      <c r="A53" s="133"/>
      <c r="B53" s="16" t="s">
        <v>503</v>
      </c>
      <c r="C53" s="16"/>
      <c r="D53" s="16"/>
      <c r="E53" s="16"/>
      <c r="F53" s="16"/>
      <c r="G53" s="16"/>
      <c r="H53" s="16"/>
      <c r="I53" s="16"/>
      <c r="J53" s="16"/>
      <c r="K53" s="16"/>
      <c r="L53" s="16"/>
      <c r="M53" s="16"/>
      <c r="N53" s="16"/>
      <c r="O53" s="16"/>
    </row>
    <row r="54" spans="1:35" s="2" customFormat="1" ht="21.75" customHeight="1" x14ac:dyDescent="0.15">
      <c r="A54" s="133"/>
      <c r="C54" s="859" t="s">
        <v>516</v>
      </c>
      <c r="D54" s="860"/>
      <c r="E54" s="861">
        <f>I50</f>
        <v>0</v>
      </c>
      <c r="F54" s="862"/>
      <c r="G54" s="880" t="s">
        <v>260</v>
      </c>
      <c r="H54" s="881"/>
      <c r="I54" s="881"/>
      <c r="J54" s="881"/>
      <c r="K54" s="881"/>
      <c r="L54" s="881"/>
      <c r="M54" s="881"/>
      <c r="N54" s="881"/>
      <c r="O54" s="881"/>
      <c r="P54" s="881"/>
      <c r="Q54" s="865">
        <v>0</v>
      </c>
      <c r="R54" s="866"/>
      <c r="Y54" s="180"/>
    </row>
    <row r="55" spans="1:35" s="2" customFormat="1" ht="21.75" customHeight="1" x14ac:dyDescent="0.15">
      <c r="A55" s="133"/>
      <c r="C55" s="16" t="s">
        <v>261</v>
      </c>
      <c r="D55" s="872" t="s">
        <v>262</v>
      </c>
      <c r="E55" s="872"/>
      <c r="F55" s="872"/>
      <c r="G55" s="872"/>
      <c r="H55" s="872"/>
      <c r="I55" s="872"/>
      <c r="J55" s="873"/>
      <c r="K55" s="876">
        <f>E54+Q54</f>
        <v>0</v>
      </c>
      <c r="L55" s="876"/>
      <c r="M55" s="877" t="s">
        <v>263</v>
      </c>
      <c r="N55" s="859"/>
      <c r="O55" s="859"/>
      <c r="P55" s="859"/>
      <c r="Q55" s="860"/>
      <c r="R55" s="861">
        <f>ROUNDUP(K55*0.8,0)</f>
        <v>0</v>
      </c>
      <c r="S55" s="862"/>
      <c r="T55" s="16" t="s">
        <v>264</v>
      </c>
    </row>
    <row r="56" spans="1:35" s="2" customFormat="1" ht="21.75" customHeight="1" x14ac:dyDescent="0.15">
      <c r="A56" s="133"/>
      <c r="B56" s="181"/>
      <c r="C56" s="16" t="s">
        <v>265</v>
      </c>
      <c r="D56" s="16"/>
      <c r="E56" s="16"/>
      <c r="F56" s="182"/>
      <c r="G56" s="16"/>
      <c r="H56" s="16"/>
      <c r="I56" s="16"/>
      <c r="J56" s="16"/>
      <c r="K56" s="16"/>
      <c r="L56" s="16"/>
      <c r="M56" s="16"/>
      <c r="N56" s="16"/>
      <c r="O56" s="16"/>
      <c r="P56" s="16"/>
      <c r="Q56" s="16"/>
      <c r="R56" s="16"/>
      <c r="S56" s="16"/>
      <c r="T56" s="16"/>
      <c r="U56" s="16"/>
      <c r="V56" s="16"/>
    </row>
    <row r="57" spans="1:35" s="2" customFormat="1" ht="18.75" customHeight="1" x14ac:dyDescent="0.15">
      <c r="A57" s="133"/>
      <c r="B57" s="16" t="s">
        <v>504</v>
      </c>
      <c r="C57" s="16"/>
      <c r="D57" s="16"/>
      <c r="E57" s="16"/>
      <c r="F57" s="16"/>
      <c r="G57" s="16"/>
      <c r="H57" s="310">
        <v>0</v>
      </c>
      <c r="I57" s="872" t="s">
        <v>514</v>
      </c>
      <c r="J57" s="872"/>
      <c r="K57" s="872"/>
      <c r="L57" s="872"/>
      <c r="M57" s="872"/>
      <c r="N57" s="872"/>
      <c r="O57" s="872"/>
      <c r="P57" s="872"/>
      <c r="Q57" s="872"/>
      <c r="R57" s="872"/>
      <c r="S57" s="872"/>
      <c r="T57" s="872"/>
      <c r="U57" s="872"/>
      <c r="V57" s="872"/>
    </row>
    <row r="58" spans="1:35" s="2" customFormat="1" ht="18.75" customHeight="1" x14ac:dyDescent="0.15">
      <c r="A58" s="133"/>
      <c r="B58" s="16" t="s">
        <v>515</v>
      </c>
      <c r="D58" s="16"/>
      <c r="E58" s="16"/>
      <c r="F58" s="16"/>
      <c r="G58" s="16"/>
      <c r="H58" s="16"/>
      <c r="I58" s="16"/>
      <c r="J58" s="16"/>
      <c r="K58" s="16"/>
      <c r="L58" s="16"/>
      <c r="M58" s="16"/>
      <c r="N58" s="16"/>
      <c r="O58" s="16"/>
    </row>
    <row r="59" spans="1:35" s="2" customFormat="1" ht="21.75" customHeight="1" x14ac:dyDescent="0.15">
      <c r="A59" s="133"/>
      <c r="C59" s="859" t="s">
        <v>516</v>
      </c>
      <c r="D59" s="860"/>
      <c r="E59" s="861">
        <f>I50</f>
        <v>0</v>
      </c>
      <c r="F59" s="862"/>
      <c r="G59" s="880" t="s">
        <v>260</v>
      </c>
      <c r="H59" s="881"/>
      <c r="I59" s="881"/>
      <c r="J59" s="881"/>
      <c r="K59" s="881"/>
      <c r="L59" s="881"/>
      <c r="M59" s="881"/>
      <c r="N59" s="881"/>
      <c r="O59" s="881"/>
      <c r="P59" s="881"/>
      <c r="Q59" s="865">
        <v>0</v>
      </c>
      <c r="R59" s="866"/>
      <c r="Y59" s="180"/>
    </row>
    <row r="60" spans="1:35" s="2" customFormat="1" ht="21.75" customHeight="1" x14ac:dyDescent="0.15">
      <c r="A60" s="133"/>
      <c r="C60" s="16" t="s">
        <v>251</v>
      </c>
      <c r="D60" s="872" t="s">
        <v>262</v>
      </c>
      <c r="E60" s="872"/>
      <c r="F60" s="872"/>
      <c r="G60" s="872"/>
      <c r="H60" s="872"/>
      <c r="I60" s="872"/>
      <c r="J60" s="873"/>
      <c r="K60" s="876">
        <f>E59+Q59</f>
        <v>0</v>
      </c>
      <c r="L60" s="876"/>
      <c r="M60" s="877" t="s">
        <v>490</v>
      </c>
      <c r="N60" s="859"/>
      <c r="O60" s="859"/>
      <c r="P60" s="859"/>
      <c r="Q60" s="860"/>
      <c r="R60" s="861">
        <f>ROUNDUP(K60*0.6,0)</f>
        <v>0</v>
      </c>
      <c r="S60" s="862"/>
      <c r="T60" s="16" t="s">
        <v>264</v>
      </c>
    </row>
    <row r="61" spans="1:35" s="2" customFormat="1" ht="21.75" customHeight="1" x14ac:dyDescent="0.15">
      <c r="A61" s="133"/>
      <c r="B61" s="181"/>
      <c r="C61" s="16" t="s">
        <v>491</v>
      </c>
      <c r="D61" s="16"/>
      <c r="E61" s="16"/>
      <c r="F61" s="182"/>
      <c r="G61" s="16"/>
      <c r="H61" s="16"/>
      <c r="I61" s="16"/>
      <c r="J61" s="16"/>
      <c r="K61" s="16"/>
      <c r="L61" s="16"/>
      <c r="M61" s="16"/>
      <c r="N61" s="16"/>
      <c r="O61" s="16"/>
      <c r="P61" s="16"/>
      <c r="Q61" s="16"/>
      <c r="R61" s="16"/>
      <c r="S61" s="16"/>
      <c r="T61" s="16"/>
      <c r="U61" s="16"/>
      <c r="V61" s="16"/>
    </row>
    <row r="62" spans="1:35" s="2" customFormat="1" ht="36.6" customHeight="1" x14ac:dyDescent="0.15">
      <c r="A62" s="133"/>
      <c r="B62" s="515" t="s">
        <v>505</v>
      </c>
      <c r="C62" s="515"/>
      <c r="D62" s="515"/>
      <c r="E62" s="515"/>
      <c r="F62" s="515"/>
      <c r="G62" s="515"/>
      <c r="H62" s="515"/>
      <c r="I62" s="515"/>
      <c r="J62" s="515"/>
      <c r="K62" s="515"/>
      <c r="L62" s="515"/>
      <c r="M62" s="515"/>
      <c r="N62" s="515"/>
      <c r="O62" s="515"/>
      <c r="P62" s="515"/>
      <c r="Q62" s="515"/>
      <c r="R62" s="515"/>
      <c r="S62" s="515"/>
      <c r="T62" s="515"/>
      <c r="U62" s="515"/>
      <c r="V62" s="515"/>
      <c r="W62" s="83"/>
    </row>
    <row r="63" spans="1:35" s="2" customFormat="1" ht="22.5" customHeight="1" x14ac:dyDescent="0.15">
      <c r="B63" s="70" t="s">
        <v>64</v>
      </c>
      <c r="C63" s="771" t="s">
        <v>65</v>
      </c>
      <c r="D63" s="772"/>
      <c r="E63" s="773"/>
      <c r="F63" s="412" t="s">
        <v>66</v>
      </c>
      <c r="G63" s="774"/>
      <c r="H63" s="413"/>
      <c r="I63" s="412" t="s">
        <v>67</v>
      </c>
      <c r="J63" s="774"/>
      <c r="K63" s="774"/>
      <c r="L63" s="413"/>
      <c r="N63" s="888" t="s">
        <v>517</v>
      </c>
      <c r="O63" s="889"/>
      <c r="P63" s="889"/>
      <c r="Q63" s="889"/>
      <c r="R63" s="889"/>
      <c r="S63" s="889"/>
      <c r="T63" s="889"/>
      <c r="U63" s="889"/>
      <c r="V63" s="890"/>
      <c r="W63" s="169"/>
      <c r="Z63" s="169"/>
      <c r="AA63" s="169"/>
      <c r="AB63" s="169"/>
      <c r="AC63" s="169"/>
      <c r="AD63" s="169"/>
      <c r="AE63" s="169"/>
      <c r="AF63" s="169"/>
      <c r="AG63" s="169"/>
      <c r="AH63" s="169"/>
      <c r="AI63" s="169"/>
    </row>
    <row r="64" spans="1:35" s="2" customFormat="1" ht="12" customHeight="1" x14ac:dyDescent="0.15">
      <c r="A64" s="71"/>
      <c r="B64" s="688" t="s">
        <v>35</v>
      </c>
      <c r="C64" s="767"/>
      <c r="D64" s="767"/>
      <c r="E64" s="767"/>
      <c r="F64" s="690"/>
      <c r="G64" s="691"/>
      <c r="H64" s="72"/>
      <c r="I64" s="692">
        <f t="shared" ref="I64:I69" si="2">INT(C64*F64/10)</f>
        <v>0</v>
      </c>
      <c r="J64" s="692"/>
      <c r="K64" s="692"/>
      <c r="L64" s="692"/>
      <c r="N64" s="891"/>
      <c r="O64" s="892"/>
      <c r="P64" s="892"/>
      <c r="Q64" s="892"/>
      <c r="R64" s="892"/>
      <c r="S64" s="892"/>
      <c r="T64" s="892"/>
      <c r="U64" s="892"/>
      <c r="V64" s="893"/>
      <c r="W64" s="169"/>
      <c r="Z64" s="169"/>
      <c r="AA64" s="169"/>
      <c r="AB64" s="169"/>
      <c r="AC64" s="169"/>
      <c r="AD64" s="169"/>
      <c r="AE64" s="169"/>
      <c r="AF64" s="169"/>
      <c r="AG64" s="169"/>
      <c r="AH64" s="169"/>
      <c r="AI64" s="169"/>
    </row>
    <row r="65" spans="1:35" s="2" customFormat="1" ht="22.5" customHeight="1" x14ac:dyDescent="0.15">
      <c r="A65" s="71"/>
      <c r="B65" s="672"/>
      <c r="C65" s="800">
        <v>0</v>
      </c>
      <c r="D65" s="801"/>
      <c r="E65" s="802"/>
      <c r="F65" s="703"/>
      <c r="G65" s="704"/>
      <c r="H65" s="168" t="s">
        <v>69</v>
      </c>
      <c r="I65" s="705">
        <f t="shared" si="2"/>
        <v>0</v>
      </c>
      <c r="J65" s="706"/>
      <c r="K65" s="706"/>
      <c r="L65" s="686"/>
      <c r="N65" s="891"/>
      <c r="O65" s="892"/>
      <c r="P65" s="892"/>
      <c r="Q65" s="892"/>
      <c r="R65" s="892"/>
      <c r="S65" s="892"/>
      <c r="T65" s="892"/>
      <c r="U65" s="892"/>
      <c r="V65" s="893"/>
      <c r="W65" s="169"/>
      <c r="Z65" s="169"/>
      <c r="AA65" s="169"/>
      <c r="AB65" s="169"/>
      <c r="AC65" s="169"/>
      <c r="AD65" s="169"/>
      <c r="AE65" s="169"/>
      <c r="AF65" s="169"/>
      <c r="AG65" s="169"/>
      <c r="AH65" s="169"/>
      <c r="AI65" s="169"/>
    </row>
    <row r="66" spans="1:35" s="2" customFormat="1" ht="12" customHeight="1" x14ac:dyDescent="0.15">
      <c r="A66" s="71"/>
      <c r="B66" s="688" t="s">
        <v>70</v>
      </c>
      <c r="C66" s="767"/>
      <c r="D66" s="767"/>
      <c r="E66" s="767"/>
      <c r="F66" s="690"/>
      <c r="G66" s="691"/>
      <c r="H66" s="72"/>
      <c r="I66" s="692">
        <f t="shared" si="2"/>
        <v>0</v>
      </c>
      <c r="J66" s="692"/>
      <c r="K66" s="692"/>
      <c r="L66" s="692"/>
      <c r="N66" s="891"/>
      <c r="O66" s="892"/>
      <c r="P66" s="892"/>
      <c r="Q66" s="892"/>
      <c r="R66" s="892"/>
      <c r="S66" s="892"/>
      <c r="T66" s="892"/>
      <c r="U66" s="892"/>
      <c r="V66" s="893"/>
      <c r="W66" s="169"/>
      <c r="Z66" s="169"/>
      <c r="AA66" s="169"/>
      <c r="AB66" s="169"/>
      <c r="AC66" s="169"/>
      <c r="AD66" s="169"/>
      <c r="AE66" s="169"/>
      <c r="AF66" s="169"/>
      <c r="AG66" s="169"/>
      <c r="AH66" s="169"/>
      <c r="AI66" s="169"/>
    </row>
    <row r="67" spans="1:35" s="2" customFormat="1" ht="22.5" customHeight="1" x14ac:dyDescent="0.15">
      <c r="A67" s="71"/>
      <c r="B67" s="672"/>
      <c r="C67" s="800">
        <v>0</v>
      </c>
      <c r="D67" s="801"/>
      <c r="E67" s="802"/>
      <c r="F67" s="703"/>
      <c r="G67" s="704"/>
      <c r="H67" s="168" t="s">
        <v>69</v>
      </c>
      <c r="I67" s="705">
        <f t="shared" si="2"/>
        <v>0</v>
      </c>
      <c r="J67" s="706"/>
      <c r="K67" s="706"/>
      <c r="L67" s="686"/>
      <c r="N67" s="891"/>
      <c r="O67" s="892"/>
      <c r="P67" s="892"/>
      <c r="Q67" s="892"/>
      <c r="R67" s="892"/>
      <c r="S67" s="892"/>
      <c r="T67" s="892"/>
      <c r="U67" s="892"/>
      <c r="V67" s="893"/>
      <c r="W67" s="169"/>
      <c r="Z67" s="169"/>
      <c r="AA67" s="169"/>
      <c r="AB67" s="169"/>
      <c r="AC67" s="169"/>
      <c r="AD67" s="169"/>
      <c r="AE67" s="169"/>
      <c r="AF67" s="169"/>
      <c r="AG67" s="169"/>
      <c r="AH67" s="169"/>
      <c r="AI67" s="169"/>
    </row>
    <row r="68" spans="1:35" s="2" customFormat="1" ht="12" customHeight="1" x14ac:dyDescent="0.15">
      <c r="A68" s="71"/>
      <c r="B68" s="688" t="s">
        <v>72</v>
      </c>
      <c r="C68" s="767"/>
      <c r="D68" s="767"/>
      <c r="E68" s="767"/>
      <c r="F68" s="690"/>
      <c r="G68" s="691"/>
      <c r="H68" s="72"/>
      <c r="I68" s="692">
        <f t="shared" si="2"/>
        <v>0</v>
      </c>
      <c r="J68" s="692"/>
      <c r="K68" s="692"/>
      <c r="L68" s="692"/>
      <c r="N68" s="891"/>
      <c r="O68" s="892"/>
      <c r="P68" s="892"/>
      <c r="Q68" s="892"/>
      <c r="R68" s="892"/>
      <c r="S68" s="892"/>
      <c r="T68" s="892"/>
      <c r="U68" s="892"/>
      <c r="V68" s="893"/>
      <c r="W68" s="169"/>
      <c r="Z68" s="169"/>
      <c r="AA68" s="169"/>
      <c r="AB68" s="169"/>
      <c r="AC68" s="169"/>
      <c r="AD68" s="169"/>
      <c r="AE68" s="169"/>
      <c r="AF68" s="169"/>
      <c r="AG68" s="169"/>
      <c r="AH68" s="169"/>
      <c r="AI68" s="169"/>
    </row>
    <row r="69" spans="1:35" s="2" customFormat="1" ht="22.5" customHeight="1" thickBot="1" x14ac:dyDescent="0.2">
      <c r="B69" s="885"/>
      <c r="C69" s="800">
        <v>0</v>
      </c>
      <c r="D69" s="801"/>
      <c r="E69" s="802"/>
      <c r="F69" s="886"/>
      <c r="G69" s="887"/>
      <c r="H69" s="183" t="s">
        <v>69</v>
      </c>
      <c r="I69" s="705">
        <f t="shared" si="2"/>
        <v>0</v>
      </c>
      <c r="J69" s="706"/>
      <c r="K69" s="706"/>
      <c r="L69" s="686"/>
      <c r="N69" s="891"/>
      <c r="O69" s="892"/>
      <c r="P69" s="892"/>
      <c r="Q69" s="892"/>
      <c r="R69" s="892"/>
      <c r="S69" s="892"/>
      <c r="T69" s="892"/>
      <c r="U69" s="892"/>
      <c r="V69" s="893"/>
      <c r="W69" s="169"/>
      <c r="Z69" s="169"/>
      <c r="AA69" s="169"/>
      <c r="AB69" s="169"/>
      <c r="AC69" s="169"/>
      <c r="AD69" s="169"/>
      <c r="AE69" s="169"/>
      <c r="AF69" s="169"/>
      <c r="AG69" s="169"/>
      <c r="AH69" s="169"/>
      <c r="AI69" s="169"/>
    </row>
    <row r="70" spans="1:35" s="2" customFormat="1" ht="12" customHeight="1" thickTop="1" x14ac:dyDescent="0.15">
      <c r="B70" s="812" t="s">
        <v>75</v>
      </c>
      <c r="C70" s="813">
        <f>INT(SUM(C64,C66,C68))</f>
        <v>0</v>
      </c>
      <c r="D70" s="814"/>
      <c r="E70" s="897"/>
      <c r="F70" s="898"/>
      <c r="G70" s="899"/>
      <c r="H70" s="900"/>
      <c r="I70" s="901">
        <f>SUM(I64,I66,I68)</f>
        <v>0</v>
      </c>
      <c r="J70" s="821"/>
      <c r="K70" s="821"/>
      <c r="L70" s="822"/>
      <c r="N70" s="891"/>
      <c r="O70" s="892"/>
      <c r="P70" s="892"/>
      <c r="Q70" s="892"/>
      <c r="R70" s="892"/>
      <c r="S70" s="892"/>
      <c r="T70" s="892"/>
      <c r="U70" s="892"/>
      <c r="V70" s="893"/>
      <c r="W70" s="169"/>
      <c r="Z70" s="169"/>
      <c r="AA70" s="169"/>
      <c r="AB70" s="169"/>
      <c r="AC70" s="169"/>
      <c r="AD70" s="169"/>
      <c r="AE70" s="169"/>
      <c r="AF70" s="169"/>
      <c r="AG70" s="169"/>
      <c r="AH70" s="169"/>
      <c r="AI70" s="169"/>
    </row>
    <row r="71" spans="1:35" s="2" customFormat="1" ht="22.5" customHeight="1" x14ac:dyDescent="0.15">
      <c r="B71" s="672"/>
      <c r="C71" s="823">
        <f>INT(SUM(C65,C67,C69))</f>
        <v>0</v>
      </c>
      <c r="D71" s="824"/>
      <c r="E71" s="825"/>
      <c r="F71" s="818"/>
      <c r="G71" s="819"/>
      <c r="H71" s="820"/>
      <c r="I71" s="705">
        <f>SUM(I65,I67,I69)</f>
        <v>0</v>
      </c>
      <c r="J71" s="706"/>
      <c r="K71" s="706"/>
      <c r="L71" s="686"/>
      <c r="N71" s="891"/>
      <c r="O71" s="892"/>
      <c r="P71" s="892"/>
      <c r="Q71" s="892"/>
      <c r="R71" s="892"/>
      <c r="S71" s="892"/>
      <c r="T71" s="892"/>
      <c r="U71" s="892"/>
      <c r="V71" s="893"/>
      <c r="W71" s="169"/>
      <c r="Z71" s="169"/>
      <c r="AA71" s="169"/>
      <c r="AB71" s="169"/>
      <c r="AC71" s="169"/>
      <c r="AD71" s="169"/>
      <c r="AE71" s="169"/>
      <c r="AF71" s="169"/>
      <c r="AG71" s="169"/>
      <c r="AH71" s="169"/>
      <c r="AI71" s="169"/>
    </row>
    <row r="72" spans="1:35" s="2" customFormat="1" ht="25.5" customHeight="1" x14ac:dyDescent="0.15">
      <c r="B72" s="797" t="s">
        <v>241</v>
      </c>
      <c r="C72" s="797"/>
      <c r="D72" s="797"/>
      <c r="E72" s="797"/>
      <c r="F72" s="797"/>
      <c r="G72" s="797"/>
      <c r="H72" s="797"/>
      <c r="I72" s="797"/>
      <c r="J72" s="797"/>
      <c r="K72" s="797"/>
      <c r="L72" s="797"/>
      <c r="N72" s="894"/>
      <c r="O72" s="895"/>
      <c r="P72" s="895"/>
      <c r="Q72" s="895"/>
      <c r="R72" s="895"/>
      <c r="S72" s="895"/>
      <c r="T72" s="895"/>
      <c r="U72" s="895"/>
      <c r="V72" s="896"/>
      <c r="W72" s="169"/>
      <c r="Z72" s="169"/>
      <c r="AA72" s="169"/>
      <c r="AB72" s="169"/>
      <c r="AC72" s="169"/>
      <c r="AD72" s="169"/>
      <c r="AE72" s="169"/>
      <c r="AF72" s="169"/>
      <c r="AG72" s="169"/>
      <c r="AH72" s="169"/>
      <c r="AI72" s="169"/>
    </row>
    <row r="73" spans="1:35" s="2" customFormat="1" ht="20.25" customHeight="1" x14ac:dyDescent="0.15">
      <c r="B73" s="11"/>
      <c r="C73" s="171"/>
      <c r="D73" s="171"/>
      <c r="E73" s="171"/>
      <c r="F73" s="86"/>
      <c r="G73" s="86"/>
      <c r="H73" s="86"/>
      <c r="I73" s="77"/>
      <c r="J73" s="77"/>
      <c r="K73" s="77"/>
      <c r="L73" s="77"/>
      <c r="N73" s="169"/>
      <c r="O73" s="169"/>
      <c r="P73" s="169"/>
      <c r="Q73" s="169"/>
      <c r="R73" s="169"/>
      <c r="S73" s="169"/>
      <c r="T73" s="169"/>
      <c r="U73" s="169"/>
      <c r="V73" s="169"/>
      <c r="W73" s="169"/>
    </row>
    <row r="74" spans="1:35" ht="18.75" customHeight="1" x14ac:dyDescent="0.15">
      <c r="A74" s="798" t="s">
        <v>266</v>
      </c>
      <c r="B74" s="798"/>
      <c r="C74" s="798"/>
      <c r="D74" s="798"/>
      <c r="E74" s="798"/>
      <c r="F74" s="798"/>
      <c r="G74" s="798"/>
      <c r="H74" s="798"/>
      <c r="I74" s="798"/>
      <c r="J74" s="798"/>
      <c r="K74" s="798"/>
      <c r="L74" s="798"/>
      <c r="M74" s="798"/>
      <c r="N74"/>
      <c r="O74"/>
      <c r="P74"/>
      <c r="Q74"/>
      <c r="R74"/>
      <c r="S74"/>
      <c r="T74"/>
      <c r="U74"/>
      <c r="V74"/>
      <c r="W74"/>
    </row>
    <row r="75" spans="1:35" customFormat="1" ht="27" customHeight="1" x14ac:dyDescent="0.15">
      <c r="B75" s="348" t="s">
        <v>267</v>
      </c>
      <c r="C75" s="348"/>
      <c r="D75" s="348"/>
      <c r="E75" s="348"/>
      <c r="F75" s="348"/>
      <c r="G75" s="348"/>
      <c r="H75" s="348"/>
      <c r="I75" s="799" t="s">
        <v>268</v>
      </c>
      <c r="J75" s="799"/>
      <c r="K75" s="799"/>
      <c r="L75" s="799"/>
      <c r="M75" s="348" t="s">
        <v>269</v>
      </c>
      <c r="N75" s="348"/>
      <c r="O75" s="348"/>
      <c r="P75" s="348"/>
      <c r="Q75" s="8"/>
      <c r="R75" s="8"/>
      <c r="S75" s="8"/>
      <c r="T75" s="8"/>
      <c r="X75" s="8"/>
      <c r="Y75" s="8"/>
      <c r="Z75" s="8"/>
      <c r="AA75" s="8"/>
      <c r="AB75" s="8"/>
      <c r="AC75" s="8"/>
      <c r="AD75" s="8"/>
      <c r="AE75" s="8"/>
    </row>
    <row r="76" spans="1:35" customFormat="1" ht="33.75" customHeight="1" x14ac:dyDescent="0.15">
      <c r="B76" s="793" t="s">
        <v>270</v>
      </c>
      <c r="C76" s="794"/>
      <c r="D76" s="794"/>
      <c r="E76" s="794"/>
      <c r="F76" s="794"/>
      <c r="G76" s="794"/>
      <c r="H76" s="794"/>
      <c r="I76" s="795"/>
      <c r="J76" s="795"/>
      <c r="K76" s="795"/>
      <c r="L76" s="795"/>
      <c r="M76" s="796">
        <v>40000</v>
      </c>
      <c r="N76" s="796"/>
      <c r="O76" s="796"/>
      <c r="P76" s="796"/>
      <c r="Q76" s="8"/>
      <c r="R76" s="8"/>
      <c r="S76" s="8"/>
      <c r="T76" s="8"/>
      <c r="X76" s="8"/>
      <c r="Y76" s="8"/>
      <c r="Z76" s="8"/>
      <c r="AA76" s="8"/>
      <c r="AB76" s="8"/>
      <c r="AC76" s="8"/>
      <c r="AD76" s="8"/>
      <c r="AE76" s="8"/>
    </row>
    <row r="77" spans="1:35" customFormat="1" ht="38.25" customHeight="1" x14ac:dyDescent="0.15">
      <c r="B77" s="793" t="s">
        <v>271</v>
      </c>
      <c r="C77" s="794"/>
      <c r="D77" s="794"/>
      <c r="E77" s="794"/>
      <c r="F77" s="794"/>
      <c r="G77" s="794"/>
      <c r="H77" s="794"/>
      <c r="I77" s="795"/>
      <c r="J77" s="795"/>
      <c r="K77" s="795"/>
      <c r="L77" s="795"/>
      <c r="M77" s="796">
        <v>80000</v>
      </c>
      <c r="N77" s="796"/>
      <c r="O77" s="796"/>
      <c r="P77" s="796"/>
      <c r="Q77" s="8"/>
      <c r="R77" s="8"/>
      <c r="S77" s="8"/>
      <c r="T77" s="8"/>
      <c r="X77" s="8"/>
      <c r="Y77" s="8"/>
      <c r="Z77" s="8"/>
      <c r="AA77" s="8"/>
      <c r="AB77" s="8"/>
      <c r="AC77" s="8"/>
      <c r="AD77" s="8"/>
      <c r="AE77" s="8"/>
    </row>
    <row r="78" spans="1:35" customFormat="1" ht="32.25" customHeight="1" x14ac:dyDescent="0.15">
      <c r="B78" s="794" t="s">
        <v>272</v>
      </c>
      <c r="C78" s="794"/>
      <c r="D78" s="794"/>
      <c r="E78" s="794"/>
      <c r="F78" s="794"/>
      <c r="G78" s="794"/>
      <c r="H78" s="794"/>
      <c r="I78" s="795"/>
      <c r="J78" s="795"/>
      <c r="K78" s="795"/>
      <c r="L78" s="795"/>
      <c r="M78" s="796">
        <v>160000</v>
      </c>
      <c r="N78" s="796"/>
      <c r="O78" s="796"/>
      <c r="P78" s="796"/>
      <c r="Q78" s="8"/>
      <c r="R78" s="8"/>
      <c r="S78" s="8"/>
      <c r="T78" s="8"/>
      <c r="X78" s="8"/>
      <c r="Y78" s="8"/>
      <c r="Z78" s="8"/>
      <c r="AA78" s="8"/>
      <c r="AB78" s="8"/>
      <c r="AC78" s="8"/>
      <c r="AD78" s="8"/>
      <c r="AE78" s="8"/>
    </row>
    <row r="79" spans="1:35" customFormat="1" ht="51.75" customHeight="1" x14ac:dyDescent="0.15">
      <c r="B79" s="343" t="s">
        <v>518</v>
      </c>
      <c r="C79" s="343"/>
      <c r="D79" s="343"/>
      <c r="E79" s="343"/>
      <c r="F79" s="343"/>
      <c r="G79" s="343"/>
      <c r="H79" s="343"/>
      <c r="I79" s="343"/>
      <c r="J79" s="343"/>
      <c r="K79" s="343"/>
      <c r="L79" s="343"/>
      <c r="M79" s="343"/>
      <c r="N79" s="343"/>
      <c r="O79" s="343"/>
      <c r="P79" s="343"/>
      <c r="Q79" s="343"/>
      <c r="R79" s="343"/>
      <c r="S79" s="343"/>
      <c r="T79" s="343"/>
      <c r="U79" s="343"/>
      <c r="V79" s="343"/>
    </row>
    <row r="80" spans="1:35" ht="33.75" customHeight="1" x14ac:dyDescent="0.15">
      <c r="B80" s="343" t="s">
        <v>273</v>
      </c>
      <c r="C80" s="343"/>
      <c r="D80" s="343"/>
      <c r="E80" s="343"/>
      <c r="F80" s="343"/>
      <c r="G80" s="343"/>
      <c r="H80" s="343"/>
      <c r="I80" s="343"/>
      <c r="J80" s="343"/>
      <c r="K80" s="343"/>
      <c r="L80" s="343"/>
      <c r="M80" s="343"/>
      <c r="N80" s="343"/>
      <c r="O80" s="343"/>
      <c r="P80" s="343"/>
      <c r="Q80" s="343"/>
      <c r="R80" s="343"/>
      <c r="S80" s="343"/>
      <c r="T80" s="343"/>
      <c r="U80" s="343"/>
      <c r="V80" s="343"/>
    </row>
    <row r="81" spans="1:23" ht="18.75" customHeight="1" x14ac:dyDescent="0.15">
      <c r="A81" s="798" t="s">
        <v>520</v>
      </c>
      <c r="B81" s="798"/>
      <c r="C81" s="798"/>
      <c r="D81" s="798"/>
      <c r="E81" s="798"/>
      <c r="F81" s="798"/>
      <c r="G81" s="798"/>
      <c r="H81" s="798"/>
      <c r="I81" s="798"/>
      <c r="J81" s="798"/>
      <c r="K81" s="798"/>
      <c r="L81" s="798"/>
      <c r="M81" s="798"/>
      <c r="N81" s="798"/>
      <c r="O81" s="798"/>
      <c r="P81" s="798"/>
      <c r="Q81" s="798"/>
      <c r="R81"/>
      <c r="S81"/>
      <c r="T81"/>
      <c r="U81"/>
      <c r="V81"/>
      <c r="W81"/>
    </row>
    <row r="82" spans="1:23" ht="21" customHeight="1" x14ac:dyDescent="0.15">
      <c r="A82" s="68"/>
      <c r="B82" s="173" t="s">
        <v>243</v>
      </c>
      <c r="P82" s="83"/>
      <c r="Q82" s="83"/>
      <c r="R82" s="83"/>
      <c r="S82" s="83"/>
      <c r="T82" s="83"/>
      <c r="U82" s="83"/>
      <c r="V82" s="83"/>
      <c r="W82" s="83"/>
    </row>
    <row r="83" spans="1:23" ht="36.6" customHeight="1" x14ac:dyDescent="0.15">
      <c r="A83" s="68"/>
      <c r="B83" s="917" t="s">
        <v>549</v>
      </c>
      <c r="C83" s="918"/>
      <c r="D83" s="918"/>
      <c r="E83" s="918"/>
      <c r="F83" s="918"/>
      <c r="G83" s="918"/>
      <c r="H83" s="918"/>
      <c r="I83" s="918"/>
      <c r="J83" s="918"/>
      <c r="K83" s="918"/>
      <c r="L83" s="918"/>
      <c r="M83" s="918"/>
      <c r="N83" s="918"/>
      <c r="O83" s="918"/>
      <c r="P83" s="918"/>
      <c r="Q83" s="918"/>
      <c r="R83" s="918"/>
      <c r="S83" s="918"/>
      <c r="T83" s="918"/>
      <c r="U83" s="918"/>
      <c r="V83" s="918"/>
      <c r="W83" s="83"/>
    </row>
    <row r="84" spans="1:23" ht="49.9" customHeight="1" x14ac:dyDescent="0.15">
      <c r="A84" s="68"/>
      <c r="B84" s="917" t="s">
        <v>550</v>
      </c>
      <c r="C84" s="918"/>
      <c r="D84" s="918"/>
      <c r="E84" s="918"/>
      <c r="F84" s="918"/>
      <c r="G84" s="918"/>
      <c r="H84" s="918"/>
      <c r="I84" s="918"/>
      <c r="J84" s="918"/>
      <c r="K84" s="918"/>
      <c r="L84" s="918"/>
      <c r="M84" s="918"/>
      <c r="N84" s="918"/>
      <c r="O84" s="918"/>
      <c r="P84" s="918"/>
      <c r="Q84" s="918"/>
      <c r="R84" s="918"/>
      <c r="S84" s="918"/>
      <c r="T84" s="918"/>
      <c r="U84" s="918"/>
      <c r="V84" s="918"/>
      <c r="W84" s="83"/>
    </row>
    <row r="85" spans="1:23" ht="18" customHeight="1" x14ac:dyDescent="0.15">
      <c r="A85" s="68"/>
      <c r="B85" s="316"/>
      <c r="C85" s="317"/>
      <c r="D85" s="317"/>
      <c r="E85" s="317"/>
      <c r="F85" s="317"/>
      <c r="G85" s="317"/>
      <c r="H85" s="317"/>
      <c r="I85" s="317"/>
      <c r="J85" s="317"/>
      <c r="K85" s="317"/>
      <c r="L85" s="317"/>
      <c r="M85" s="317"/>
      <c r="N85" s="317"/>
      <c r="O85" s="317"/>
      <c r="P85" s="317"/>
      <c r="Q85" s="317"/>
      <c r="R85" s="317"/>
      <c r="S85" s="317"/>
      <c r="T85" s="317"/>
      <c r="U85" s="317"/>
      <c r="V85" s="317"/>
      <c r="W85" s="83"/>
    </row>
    <row r="86" spans="1:23" ht="18" customHeight="1" x14ac:dyDescent="0.15">
      <c r="A86" s="68"/>
      <c r="B86" s="319" t="s">
        <v>529</v>
      </c>
      <c r="C86" s="317"/>
      <c r="D86" s="317"/>
      <c r="E86" s="317"/>
      <c r="F86" s="317"/>
      <c r="G86" s="317"/>
      <c r="H86" s="317"/>
      <c r="I86" s="317"/>
      <c r="J86" s="317"/>
      <c r="K86" s="317"/>
      <c r="L86" s="317"/>
      <c r="M86" s="317"/>
      <c r="N86" s="317"/>
      <c r="O86" s="317"/>
      <c r="P86" s="317"/>
      <c r="Q86" s="317"/>
      <c r="R86" s="317"/>
      <c r="S86" s="317"/>
      <c r="T86" s="317"/>
      <c r="U86" s="317"/>
      <c r="V86" s="83"/>
    </row>
    <row r="87" spans="1:23" ht="18" customHeight="1" x14ac:dyDescent="0.15">
      <c r="A87" s="68"/>
      <c r="B87" s="370" t="s">
        <v>540</v>
      </c>
      <c r="C87" s="370"/>
      <c r="D87" s="370"/>
      <c r="E87" s="370"/>
      <c r="F87" s="348" t="s">
        <v>541</v>
      </c>
      <c r="G87" s="348"/>
      <c r="H87" s="348"/>
      <c r="I87" s="320"/>
      <c r="J87" s="320"/>
      <c r="K87" s="320"/>
      <c r="L87" s="320"/>
      <c r="M87" s="320"/>
      <c r="N87" s="320"/>
      <c r="O87" s="320"/>
      <c r="P87" s="320"/>
      <c r="Q87" s="320"/>
      <c r="R87" s="320"/>
      <c r="S87" s="320"/>
      <c r="T87" s="320"/>
      <c r="U87" s="320"/>
      <c r="V87" s="83"/>
    </row>
    <row r="88" spans="1:23" ht="30" customHeight="1" x14ac:dyDescent="0.15">
      <c r="A88" s="68"/>
      <c r="B88" s="884"/>
      <c r="C88" s="632"/>
      <c r="D88" s="632"/>
      <c r="E88" s="318" t="s">
        <v>521</v>
      </c>
      <c r="F88" s="882"/>
      <c r="G88" s="883"/>
      <c r="H88" s="318" t="s">
        <v>521</v>
      </c>
      <c r="I88" s="320"/>
      <c r="J88" s="320"/>
      <c r="K88" s="320"/>
      <c r="L88" s="320"/>
      <c r="M88" s="320"/>
      <c r="N88" s="320"/>
      <c r="O88" s="320"/>
      <c r="P88" s="320"/>
      <c r="Q88" s="320"/>
      <c r="R88" s="320"/>
      <c r="S88" s="320"/>
      <c r="T88" s="320"/>
      <c r="U88" s="320"/>
      <c r="V88" s="83"/>
    </row>
    <row r="89" spans="1:23" ht="18" customHeight="1" x14ac:dyDescent="0.15">
      <c r="A89" s="68"/>
      <c r="B89" s="319"/>
      <c r="C89" s="317"/>
      <c r="D89" s="317"/>
      <c r="E89" s="317"/>
      <c r="F89" s="317"/>
      <c r="G89" s="317"/>
      <c r="H89" s="317"/>
      <c r="I89" s="317"/>
      <c r="J89" s="317"/>
      <c r="K89" s="317"/>
      <c r="L89" s="317"/>
      <c r="M89" s="317"/>
      <c r="N89" s="317"/>
      <c r="O89" s="317"/>
      <c r="P89" s="317"/>
      <c r="Q89" s="317"/>
      <c r="R89" s="317"/>
      <c r="S89" s="317"/>
      <c r="T89" s="317"/>
      <c r="U89" s="317"/>
      <c r="V89" s="83"/>
    </row>
    <row r="90" spans="1:23" ht="18" customHeight="1" x14ac:dyDescent="0.15">
      <c r="A90" s="68"/>
      <c r="B90" s="319" t="s">
        <v>523</v>
      </c>
      <c r="C90" s="317"/>
      <c r="D90" s="317"/>
      <c r="E90" s="317"/>
      <c r="F90" s="317"/>
      <c r="G90" s="317"/>
      <c r="H90" s="317"/>
      <c r="I90" s="317"/>
      <c r="J90" s="317"/>
      <c r="K90" s="317"/>
      <c r="L90" s="317"/>
      <c r="M90" s="317"/>
      <c r="N90" s="317"/>
      <c r="O90" s="317"/>
      <c r="P90" s="317"/>
      <c r="Q90" s="317"/>
      <c r="R90" s="317"/>
      <c r="S90" s="317"/>
      <c r="T90" s="317"/>
      <c r="U90" s="317"/>
      <c r="V90" s="83"/>
    </row>
    <row r="91" spans="1:23" ht="18" customHeight="1" x14ac:dyDescent="0.15">
      <c r="A91" s="68"/>
      <c r="B91" s="371" t="s">
        <v>524</v>
      </c>
      <c r="C91" s="537"/>
      <c r="D91" s="537"/>
      <c r="E91" s="372"/>
      <c r="F91" s="768" t="s">
        <v>526</v>
      </c>
      <c r="G91" s="769"/>
      <c r="H91" s="769"/>
      <c r="I91" s="769"/>
      <c r="J91" s="769"/>
      <c r="K91" s="769"/>
      <c r="L91" s="769"/>
      <c r="M91" s="769"/>
      <c r="N91" s="769"/>
      <c r="O91" s="769"/>
      <c r="P91" s="769"/>
      <c r="Q91" s="769"/>
      <c r="R91" s="769"/>
      <c r="S91" s="769"/>
      <c r="T91" s="769"/>
      <c r="U91" s="770"/>
      <c r="V91" s="83"/>
    </row>
    <row r="92" spans="1:23" ht="34.15" customHeight="1" x14ac:dyDescent="0.4">
      <c r="A92" s="68"/>
      <c r="B92" s="915"/>
      <c r="C92" s="916"/>
      <c r="D92" s="916"/>
      <c r="E92" s="325" t="s">
        <v>524</v>
      </c>
      <c r="F92" s="790"/>
      <c r="G92" s="791"/>
      <c r="H92" s="791"/>
      <c r="I92" s="791"/>
      <c r="J92" s="791"/>
      <c r="K92" s="791"/>
      <c r="L92" s="791"/>
      <c r="M92" s="791"/>
      <c r="N92" s="791"/>
      <c r="O92" s="791"/>
      <c r="P92" s="791"/>
      <c r="Q92" s="791"/>
      <c r="R92" s="791"/>
      <c r="S92" s="791"/>
      <c r="T92" s="791"/>
      <c r="U92" s="792"/>
      <c r="V92" s="83"/>
    </row>
    <row r="93" spans="1:23" ht="34.15" customHeight="1" x14ac:dyDescent="0.4">
      <c r="A93" s="68"/>
      <c r="B93" s="913"/>
      <c r="C93" s="914"/>
      <c r="D93" s="914"/>
      <c r="E93" s="323" t="s">
        <v>524</v>
      </c>
      <c r="F93" s="790"/>
      <c r="G93" s="791"/>
      <c r="H93" s="791"/>
      <c r="I93" s="791"/>
      <c r="J93" s="791"/>
      <c r="K93" s="791"/>
      <c r="L93" s="791"/>
      <c r="M93" s="791"/>
      <c r="N93" s="791"/>
      <c r="O93" s="791"/>
      <c r="P93" s="791"/>
      <c r="Q93" s="791"/>
      <c r="R93" s="791"/>
      <c r="S93" s="791"/>
      <c r="T93" s="791"/>
      <c r="U93" s="792"/>
      <c r="V93" s="83"/>
    </row>
    <row r="94" spans="1:23" ht="34.15" customHeight="1" x14ac:dyDescent="0.4">
      <c r="A94" s="68"/>
      <c r="B94" s="913"/>
      <c r="C94" s="914"/>
      <c r="D94" s="914"/>
      <c r="E94" s="322" t="s">
        <v>524</v>
      </c>
      <c r="F94" s="790"/>
      <c r="G94" s="791"/>
      <c r="H94" s="791"/>
      <c r="I94" s="791"/>
      <c r="J94" s="791"/>
      <c r="K94" s="791"/>
      <c r="L94" s="791"/>
      <c r="M94" s="791"/>
      <c r="N94" s="791"/>
      <c r="O94" s="791"/>
      <c r="P94" s="791"/>
      <c r="Q94" s="791"/>
      <c r="R94" s="791"/>
      <c r="S94" s="791"/>
      <c r="T94" s="791"/>
      <c r="U94" s="792"/>
      <c r="V94" s="83"/>
    </row>
    <row r="95" spans="1:23" ht="34.15" customHeight="1" x14ac:dyDescent="0.4">
      <c r="A95" s="68"/>
      <c r="B95" s="913"/>
      <c r="C95" s="914"/>
      <c r="D95" s="914"/>
      <c r="E95" s="323" t="s">
        <v>524</v>
      </c>
      <c r="F95" s="790"/>
      <c r="G95" s="791"/>
      <c r="H95" s="791"/>
      <c r="I95" s="791"/>
      <c r="J95" s="791"/>
      <c r="K95" s="791"/>
      <c r="L95" s="791"/>
      <c r="M95" s="791"/>
      <c r="N95" s="791"/>
      <c r="O95" s="791"/>
      <c r="P95" s="791"/>
      <c r="Q95" s="791"/>
      <c r="R95" s="791"/>
      <c r="S95" s="791"/>
      <c r="T95" s="791"/>
      <c r="U95" s="792"/>
      <c r="V95" s="83"/>
    </row>
    <row r="96" spans="1:23" ht="34.15" customHeight="1" x14ac:dyDescent="0.4">
      <c r="A96" s="68"/>
      <c r="B96" s="913"/>
      <c r="C96" s="914"/>
      <c r="D96" s="914"/>
      <c r="E96" s="324" t="s">
        <v>524</v>
      </c>
      <c r="F96" s="790"/>
      <c r="G96" s="791"/>
      <c r="H96" s="791"/>
      <c r="I96" s="791"/>
      <c r="J96" s="791"/>
      <c r="K96" s="791"/>
      <c r="L96" s="791"/>
      <c r="M96" s="791"/>
      <c r="N96" s="791"/>
      <c r="O96" s="791"/>
      <c r="P96" s="791"/>
      <c r="Q96" s="791"/>
      <c r="R96" s="791"/>
      <c r="S96" s="791"/>
      <c r="T96" s="791"/>
      <c r="U96" s="792"/>
      <c r="V96" s="83"/>
    </row>
    <row r="97" spans="1:36" ht="18" customHeight="1" x14ac:dyDescent="0.15">
      <c r="A97" s="68"/>
      <c r="B97" s="319"/>
      <c r="C97" s="317"/>
      <c r="D97" s="317"/>
      <c r="E97" s="317"/>
      <c r="F97" s="317"/>
      <c r="G97" s="317"/>
      <c r="H97" s="317"/>
      <c r="I97" s="317"/>
      <c r="J97" s="317"/>
      <c r="K97" s="317"/>
      <c r="L97" s="317"/>
      <c r="M97" s="317"/>
      <c r="N97" s="317"/>
      <c r="O97" s="317"/>
      <c r="P97" s="317"/>
      <c r="Q97" s="317"/>
      <c r="R97" s="317"/>
      <c r="S97" s="317"/>
      <c r="T97" s="317"/>
      <c r="U97" s="317"/>
      <c r="V97" s="83"/>
    </row>
    <row r="98" spans="1:36" ht="18" customHeight="1" x14ac:dyDescent="0.15">
      <c r="A98" s="68"/>
      <c r="B98" s="319" t="s">
        <v>530</v>
      </c>
      <c r="C98" s="317"/>
      <c r="D98" s="317"/>
      <c r="E98" s="317"/>
      <c r="F98" s="317"/>
      <c r="G98" s="317"/>
      <c r="H98" s="317"/>
      <c r="P98" s="317"/>
      <c r="Q98" s="317"/>
      <c r="R98" s="317"/>
      <c r="S98" s="317"/>
      <c r="T98" s="317"/>
      <c r="U98" s="317"/>
      <c r="V98" s="317"/>
      <c r="W98" s="83"/>
    </row>
    <row r="99" spans="1:36" s="2" customFormat="1" ht="10.15" customHeight="1" x14ac:dyDescent="0.15">
      <c r="B99" s="348" t="s">
        <v>64</v>
      </c>
      <c r="C99" s="707" t="s">
        <v>519</v>
      </c>
      <c r="D99" s="707"/>
      <c r="E99" s="707"/>
      <c r="F99" s="771"/>
      <c r="G99" s="774"/>
      <c r="H99" s="774"/>
      <c r="I99" s="413"/>
      <c r="J99" s="348" t="s">
        <v>66</v>
      </c>
      <c r="K99" s="348"/>
      <c r="L99" s="348"/>
      <c r="M99" s="348"/>
      <c r="N99" s="348"/>
      <c r="O99" s="348" t="s">
        <v>525</v>
      </c>
      <c r="P99" s="348"/>
      <c r="Q99" s="348"/>
      <c r="R99" s="348"/>
      <c r="S99" s="575" t="s">
        <v>534</v>
      </c>
      <c r="T99" s="781"/>
      <c r="U99" s="781"/>
      <c r="V99" s="782"/>
      <c r="W99" s="315"/>
      <c r="X99" s="315"/>
      <c r="Y99" s="315"/>
      <c r="AB99" s="165"/>
      <c r="AC99" s="166"/>
      <c r="AD99" s="166"/>
      <c r="AE99" s="166"/>
      <c r="AF99" s="166"/>
      <c r="AG99" s="167"/>
      <c r="AH99" s="167"/>
      <c r="AI99" s="167"/>
      <c r="AJ99" s="167"/>
    </row>
    <row r="100" spans="1:36" s="2" customFormat="1" ht="37.9" customHeight="1" x14ac:dyDescent="0.15">
      <c r="B100" s="348"/>
      <c r="C100" s="707"/>
      <c r="D100" s="707"/>
      <c r="E100" s="707"/>
      <c r="F100" s="707"/>
      <c r="G100" s="771" t="s">
        <v>528</v>
      </c>
      <c r="H100" s="772"/>
      <c r="I100" s="773"/>
      <c r="J100" s="348"/>
      <c r="K100" s="348"/>
      <c r="L100" s="348"/>
      <c r="M100" s="348"/>
      <c r="N100" s="348"/>
      <c r="O100" s="348"/>
      <c r="P100" s="348"/>
      <c r="Q100" s="348"/>
      <c r="R100" s="348"/>
      <c r="S100" s="638"/>
      <c r="T100" s="783"/>
      <c r="U100" s="783"/>
      <c r="V100" s="639"/>
      <c r="W100" s="315"/>
      <c r="X100" s="315"/>
      <c r="Y100" s="315"/>
      <c r="AB100" s="165"/>
      <c r="AC100" s="166"/>
      <c r="AD100" s="166"/>
      <c r="AE100" s="166"/>
      <c r="AF100" s="166"/>
      <c r="AG100" s="167"/>
      <c r="AH100" s="167"/>
      <c r="AI100" s="167"/>
      <c r="AJ100" s="167"/>
    </row>
    <row r="101" spans="1:36" s="2" customFormat="1" ht="18.600000000000001" customHeight="1" x14ac:dyDescent="0.15">
      <c r="B101" s="688" t="s">
        <v>35</v>
      </c>
      <c r="C101" s="775"/>
      <c r="D101" s="776"/>
      <c r="E101" s="776"/>
      <c r="F101" s="777"/>
      <c r="G101" s="775"/>
      <c r="H101" s="776"/>
      <c r="I101" s="777"/>
      <c r="J101" s="909"/>
      <c r="K101" s="909"/>
      <c r="L101" s="910"/>
      <c r="M101" s="911" t="s">
        <v>69</v>
      </c>
      <c r="N101" s="912"/>
      <c r="O101" s="908">
        <f>C101*J101/10</f>
        <v>0</v>
      </c>
      <c r="P101" s="908"/>
      <c r="Q101" s="908"/>
      <c r="R101" s="908"/>
      <c r="S101" s="784">
        <f>IF(G101&gt;0,G101/C101,0)</f>
        <v>0</v>
      </c>
      <c r="T101" s="785"/>
      <c r="U101" s="785"/>
      <c r="V101" s="786"/>
      <c r="W101" s="315"/>
      <c r="X101" s="315"/>
      <c r="Y101" s="315"/>
      <c r="AB101" s="169"/>
      <c r="AC101" s="169"/>
      <c r="AD101" s="169"/>
      <c r="AE101" s="169"/>
      <c r="AF101" s="169"/>
      <c r="AG101" s="169"/>
      <c r="AH101" s="169"/>
      <c r="AI101" s="169"/>
      <c r="AJ101" s="169"/>
    </row>
    <row r="102" spans="1:36" s="2" customFormat="1" ht="18.600000000000001" customHeight="1" x14ac:dyDescent="0.15">
      <c r="B102" s="672"/>
      <c r="C102" s="778"/>
      <c r="D102" s="779"/>
      <c r="E102" s="779"/>
      <c r="F102" s="780"/>
      <c r="G102" s="778"/>
      <c r="H102" s="779"/>
      <c r="I102" s="780"/>
      <c r="J102" s="909"/>
      <c r="K102" s="909"/>
      <c r="L102" s="910"/>
      <c r="M102" s="911"/>
      <c r="N102" s="912"/>
      <c r="O102" s="908"/>
      <c r="P102" s="908"/>
      <c r="Q102" s="908"/>
      <c r="R102" s="908"/>
      <c r="S102" s="787"/>
      <c r="T102" s="788"/>
      <c r="U102" s="788"/>
      <c r="V102" s="789"/>
      <c r="W102" s="315"/>
      <c r="X102" s="315"/>
      <c r="Y102" s="315"/>
      <c r="AB102" s="169"/>
      <c r="AC102" s="169"/>
      <c r="AD102" s="169"/>
      <c r="AE102" s="169"/>
      <c r="AF102" s="169"/>
      <c r="AG102" s="169"/>
      <c r="AH102" s="169"/>
      <c r="AI102" s="169"/>
      <c r="AJ102" s="169"/>
    </row>
    <row r="103" spans="1:36" s="2" customFormat="1" ht="18.600000000000001" customHeight="1" x14ac:dyDescent="0.15">
      <c r="B103" s="919" t="s">
        <v>558</v>
      </c>
      <c r="C103" s="919"/>
      <c r="D103" s="919"/>
      <c r="E103" s="919"/>
      <c r="F103" s="919"/>
      <c r="G103" s="919"/>
      <c r="H103" s="919"/>
      <c r="I103" s="919"/>
      <c r="J103" s="919"/>
      <c r="K103" s="919"/>
      <c r="L103" s="919"/>
      <c r="M103" s="919"/>
      <c r="N103" s="919"/>
      <c r="O103" s="919"/>
      <c r="P103" s="919"/>
      <c r="Q103" s="919"/>
      <c r="R103" s="919"/>
      <c r="S103" s="919"/>
      <c r="T103" s="919"/>
      <c r="U103" s="919"/>
      <c r="V103" s="919"/>
      <c r="W103" s="315"/>
      <c r="X103" s="315"/>
      <c r="Y103" s="315"/>
      <c r="AB103" s="169"/>
      <c r="AC103" s="169"/>
      <c r="AD103" s="169"/>
      <c r="AE103" s="169"/>
      <c r="AF103" s="169"/>
      <c r="AG103" s="169"/>
      <c r="AH103" s="169"/>
      <c r="AI103" s="169"/>
      <c r="AJ103" s="169"/>
    </row>
    <row r="105" spans="1:36" ht="18" customHeight="1" x14ac:dyDescent="0.15">
      <c r="B105" s="8" t="s">
        <v>551</v>
      </c>
    </row>
    <row r="106" spans="1:36" ht="18" customHeight="1" x14ac:dyDescent="0.15">
      <c r="B106" s="575" t="s">
        <v>533</v>
      </c>
      <c r="C106" s="781"/>
      <c r="D106" s="781"/>
      <c r="E106" s="781"/>
      <c r="F106" s="782"/>
      <c r="G106" s="924" t="s">
        <v>535</v>
      </c>
      <c r="H106" s="925"/>
      <c r="I106" s="925"/>
      <c r="J106" s="925"/>
      <c r="K106" s="774"/>
      <c r="L106" s="774"/>
      <c r="M106" s="774"/>
      <c r="N106" s="413"/>
      <c r="O106" s="575" t="s">
        <v>534</v>
      </c>
      <c r="P106" s="781"/>
      <c r="Q106" s="781"/>
      <c r="R106" s="782"/>
      <c r="S106" s="575" t="s">
        <v>202</v>
      </c>
      <c r="T106" s="781"/>
      <c r="U106" s="781"/>
      <c r="V106" s="782"/>
    </row>
    <row r="107" spans="1:36" ht="18" customHeight="1" x14ac:dyDescent="0.15">
      <c r="B107" s="638"/>
      <c r="C107" s="783"/>
      <c r="D107" s="783"/>
      <c r="E107" s="783"/>
      <c r="F107" s="639"/>
      <c r="G107" s="926"/>
      <c r="H107" s="927"/>
      <c r="I107" s="927"/>
      <c r="J107" s="927"/>
      <c r="K107" s="771" t="s">
        <v>528</v>
      </c>
      <c r="L107" s="772"/>
      <c r="M107" s="772"/>
      <c r="N107" s="773"/>
      <c r="O107" s="638"/>
      <c r="P107" s="783"/>
      <c r="Q107" s="783"/>
      <c r="R107" s="639"/>
      <c r="S107" s="638"/>
      <c r="T107" s="783"/>
      <c r="U107" s="783"/>
      <c r="V107" s="639"/>
    </row>
    <row r="108" spans="1:36" ht="18" customHeight="1" x14ac:dyDescent="0.15">
      <c r="B108" s="920"/>
      <c r="C108" s="921"/>
      <c r="D108" s="921"/>
      <c r="E108" s="921"/>
      <c r="F108" s="922"/>
      <c r="G108" s="928"/>
      <c r="H108" s="929"/>
      <c r="I108" s="929"/>
      <c r="J108" s="930"/>
      <c r="K108" s="934"/>
      <c r="L108" s="935"/>
      <c r="M108" s="935"/>
      <c r="N108" s="936"/>
      <c r="O108" s="784">
        <f>IF(K108&gt;0,K108/C108,0)</f>
        <v>0</v>
      </c>
      <c r="P108" s="785"/>
      <c r="Q108" s="785"/>
      <c r="R108" s="786"/>
      <c r="S108" s="902"/>
      <c r="T108" s="903"/>
      <c r="U108" s="903"/>
      <c r="V108" s="904"/>
    </row>
    <row r="109" spans="1:36" ht="18" customHeight="1" x14ac:dyDescent="0.15">
      <c r="B109" s="531"/>
      <c r="C109" s="923"/>
      <c r="D109" s="923"/>
      <c r="E109" s="923"/>
      <c r="F109" s="532"/>
      <c r="G109" s="931"/>
      <c r="H109" s="932"/>
      <c r="I109" s="932"/>
      <c r="J109" s="933"/>
      <c r="K109" s="937"/>
      <c r="L109" s="938"/>
      <c r="M109" s="938"/>
      <c r="N109" s="939"/>
      <c r="O109" s="787"/>
      <c r="P109" s="788"/>
      <c r="Q109" s="788"/>
      <c r="R109" s="789"/>
      <c r="S109" s="905"/>
      <c r="T109" s="906"/>
      <c r="U109" s="906"/>
      <c r="V109" s="907"/>
    </row>
    <row r="110" spans="1:36" ht="18" customHeight="1" x14ac:dyDescent="0.15">
      <c r="B110" s="920"/>
      <c r="C110" s="921"/>
      <c r="D110" s="921"/>
      <c r="E110" s="921"/>
      <c r="F110" s="922"/>
      <c r="G110" s="928"/>
      <c r="H110" s="929"/>
      <c r="I110" s="929"/>
      <c r="J110" s="930"/>
      <c r="K110" s="934"/>
      <c r="L110" s="935"/>
      <c r="M110" s="935"/>
      <c r="N110" s="936"/>
      <c r="O110" s="784">
        <f>IF(K110&gt;0,K110/C110,0)</f>
        <v>0</v>
      </c>
      <c r="P110" s="785"/>
      <c r="Q110" s="785"/>
      <c r="R110" s="786"/>
      <c r="S110" s="902"/>
      <c r="T110" s="903"/>
      <c r="U110" s="903"/>
      <c r="V110" s="904"/>
    </row>
    <row r="111" spans="1:36" ht="18" customHeight="1" x14ac:dyDescent="0.15">
      <c r="B111" s="531"/>
      <c r="C111" s="923"/>
      <c r="D111" s="923"/>
      <c r="E111" s="923"/>
      <c r="F111" s="532"/>
      <c r="G111" s="931"/>
      <c r="H111" s="932"/>
      <c r="I111" s="932"/>
      <c r="J111" s="933"/>
      <c r="K111" s="937"/>
      <c r="L111" s="938"/>
      <c r="M111" s="938"/>
      <c r="N111" s="939"/>
      <c r="O111" s="787"/>
      <c r="P111" s="788"/>
      <c r="Q111" s="788"/>
      <c r="R111" s="789"/>
      <c r="S111" s="905"/>
      <c r="T111" s="906"/>
      <c r="U111" s="906"/>
      <c r="V111" s="907"/>
    </row>
    <row r="112" spans="1:36" ht="18" customHeight="1" x14ac:dyDescent="0.15">
      <c r="B112" s="920"/>
      <c r="C112" s="921"/>
      <c r="D112" s="921"/>
      <c r="E112" s="921"/>
      <c r="F112" s="922"/>
      <c r="G112" s="928"/>
      <c r="H112" s="929"/>
      <c r="I112" s="929"/>
      <c r="J112" s="930"/>
      <c r="K112" s="934"/>
      <c r="L112" s="935"/>
      <c r="M112" s="935"/>
      <c r="N112" s="936"/>
      <c r="O112" s="784">
        <f>IF(K112&gt;0,K112/C112,0)</f>
        <v>0</v>
      </c>
      <c r="P112" s="785"/>
      <c r="Q112" s="785"/>
      <c r="R112" s="786"/>
      <c r="S112" s="902"/>
      <c r="T112" s="903"/>
      <c r="U112" s="903"/>
      <c r="V112" s="904"/>
    </row>
    <row r="113" spans="2:22" ht="18" customHeight="1" x14ac:dyDescent="0.15">
      <c r="B113" s="531"/>
      <c r="C113" s="923"/>
      <c r="D113" s="923"/>
      <c r="E113" s="923"/>
      <c r="F113" s="532"/>
      <c r="G113" s="931"/>
      <c r="H113" s="932"/>
      <c r="I113" s="932"/>
      <c r="J113" s="933"/>
      <c r="K113" s="937"/>
      <c r="L113" s="938"/>
      <c r="M113" s="938"/>
      <c r="N113" s="939"/>
      <c r="O113" s="787"/>
      <c r="P113" s="788"/>
      <c r="Q113" s="788"/>
      <c r="R113" s="789"/>
      <c r="S113" s="905"/>
      <c r="T113" s="906"/>
      <c r="U113" s="906"/>
      <c r="V113" s="907"/>
    </row>
    <row r="114" spans="2:22" ht="18" customHeight="1" x14ac:dyDescent="0.15">
      <c r="B114" s="920"/>
      <c r="C114" s="921"/>
      <c r="D114" s="921"/>
      <c r="E114" s="921"/>
      <c r="F114" s="922"/>
      <c r="G114" s="928"/>
      <c r="H114" s="929"/>
      <c r="I114" s="929"/>
      <c r="J114" s="930"/>
      <c r="K114" s="934"/>
      <c r="L114" s="935"/>
      <c r="M114" s="935"/>
      <c r="N114" s="936"/>
      <c r="O114" s="784">
        <f>IF(K114&gt;0,K114/C114,0)</f>
        <v>0</v>
      </c>
      <c r="P114" s="785"/>
      <c r="Q114" s="785"/>
      <c r="R114" s="786"/>
      <c r="S114" s="902"/>
      <c r="T114" s="903"/>
      <c r="U114" s="903"/>
      <c r="V114" s="904"/>
    </row>
    <row r="115" spans="2:22" ht="18" customHeight="1" x14ac:dyDescent="0.15">
      <c r="B115" s="531"/>
      <c r="C115" s="923"/>
      <c r="D115" s="923"/>
      <c r="E115" s="923"/>
      <c r="F115" s="532"/>
      <c r="G115" s="931"/>
      <c r="H115" s="932"/>
      <c r="I115" s="932"/>
      <c r="J115" s="933"/>
      <c r="K115" s="937"/>
      <c r="L115" s="938"/>
      <c r="M115" s="938"/>
      <c r="N115" s="939"/>
      <c r="O115" s="787"/>
      <c r="P115" s="788"/>
      <c r="Q115" s="788"/>
      <c r="R115" s="789"/>
      <c r="S115" s="905"/>
      <c r="T115" s="906"/>
      <c r="U115" s="906"/>
      <c r="V115" s="907"/>
    </row>
    <row r="117" spans="2:22" ht="18" customHeight="1" x14ac:dyDescent="0.15">
      <c r="B117" s="8" t="s">
        <v>527</v>
      </c>
    </row>
    <row r="118" spans="2:22" ht="18" customHeight="1" x14ac:dyDescent="0.15">
      <c r="C118" s="8" t="s">
        <v>542</v>
      </c>
    </row>
    <row r="119" spans="2:22" ht="18" customHeight="1" x14ac:dyDescent="0.15">
      <c r="B119" s="2" t="s">
        <v>543</v>
      </c>
    </row>
  </sheetData>
  <dataConsolidate/>
  <mergeCells count="234">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C59:D59"/>
    <mergeCell ref="E59:F59"/>
    <mergeCell ref="B40:L40"/>
    <mergeCell ref="A42:Q42"/>
    <mergeCell ref="M44:N44"/>
    <mergeCell ref="I47:J47"/>
    <mergeCell ref="K47:L47"/>
    <mergeCell ref="M47:N47"/>
    <mergeCell ref="P47:S47"/>
    <mergeCell ref="Q59:R59"/>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539</v>
      </c>
    </row>
    <row r="2" spans="2:10" ht="22.5" x14ac:dyDescent="0.15">
      <c r="B2" s="184" t="s">
        <v>531</v>
      </c>
      <c r="C2" s="185"/>
      <c r="D2" s="185"/>
      <c r="E2" s="185"/>
      <c r="F2" s="185"/>
      <c r="G2" s="185"/>
      <c r="H2" s="185"/>
      <c r="I2" s="185"/>
      <c r="J2" s="185" t="s">
        <v>522</v>
      </c>
    </row>
    <row r="3" spans="2:10" s="1" customFormat="1" ht="24" customHeight="1" x14ac:dyDescent="0.15">
      <c r="J3" s="229"/>
    </row>
    <row r="4" spans="2:10" s="55" customFormat="1" ht="14.25" customHeight="1" x14ac:dyDescent="0.15">
      <c r="B4" s="187"/>
      <c r="C4" s="187"/>
      <c r="D4" s="321"/>
      <c r="E4" s="187"/>
      <c r="F4" s="185"/>
      <c r="G4" s="187"/>
      <c r="H4" s="321"/>
      <c r="I4" s="187"/>
      <c r="J4" s="189"/>
    </row>
    <row r="5" spans="2:10" x14ac:dyDescent="0.15">
      <c r="B5" s="190"/>
      <c r="C5" s="191"/>
      <c r="D5" s="192"/>
      <c r="E5" s="192"/>
      <c r="F5" s="192"/>
      <c r="G5" s="192"/>
      <c r="H5" s="192"/>
      <c r="I5" s="192"/>
      <c r="J5" s="193"/>
    </row>
    <row r="6" spans="2:10" x14ac:dyDescent="0.15">
      <c r="B6" s="190"/>
      <c r="C6" s="194"/>
      <c r="J6" s="190"/>
    </row>
    <row r="7" spans="2:10" x14ac:dyDescent="0.15">
      <c r="B7" s="190"/>
      <c r="C7" s="194"/>
      <c r="J7" s="190"/>
    </row>
    <row r="8" spans="2:10" x14ac:dyDescent="0.15">
      <c r="B8" s="190"/>
      <c r="C8" s="194"/>
      <c r="J8" s="190"/>
    </row>
    <row r="9" spans="2:10" x14ac:dyDescent="0.15">
      <c r="B9" s="190"/>
      <c r="C9" s="194"/>
      <c r="J9" s="190"/>
    </row>
    <row r="10" spans="2:10" x14ac:dyDescent="0.15">
      <c r="B10" s="190"/>
      <c r="C10" s="194"/>
      <c r="J10" s="190"/>
    </row>
    <row r="11" spans="2:10" x14ac:dyDescent="0.15">
      <c r="B11" s="190"/>
      <c r="C11" s="194"/>
      <c r="J11" s="190"/>
    </row>
    <row r="12" spans="2:10" x14ac:dyDescent="0.15">
      <c r="B12" s="190"/>
      <c r="C12" s="194"/>
      <c r="J12" s="190"/>
    </row>
    <row r="13" spans="2:10" x14ac:dyDescent="0.15">
      <c r="B13" s="190"/>
      <c r="C13" s="194"/>
      <c r="J13" s="190"/>
    </row>
    <row r="14" spans="2:10" x14ac:dyDescent="0.15">
      <c r="B14" s="190"/>
      <c r="C14" s="194"/>
      <c r="J14" s="190"/>
    </row>
    <row r="15" spans="2:10" x14ac:dyDescent="0.15">
      <c r="B15" s="190"/>
      <c r="C15" s="194"/>
      <c r="J15" s="190"/>
    </row>
    <row r="16" spans="2:10" x14ac:dyDescent="0.15">
      <c r="B16" s="190"/>
      <c r="C16" s="194"/>
      <c r="J16" s="190"/>
    </row>
    <row r="17" spans="2:10" x14ac:dyDescent="0.15">
      <c r="B17" s="190"/>
      <c r="C17" s="194"/>
      <c r="J17" s="190"/>
    </row>
    <row r="18" spans="2:10" x14ac:dyDescent="0.15">
      <c r="B18" s="190"/>
      <c r="C18" s="194"/>
      <c r="J18" s="190"/>
    </row>
    <row r="19" spans="2:10" x14ac:dyDescent="0.15">
      <c r="B19" s="190"/>
      <c r="C19" s="194"/>
      <c r="J19" s="190"/>
    </row>
    <row r="20" spans="2:10" x14ac:dyDescent="0.15">
      <c r="B20" s="190"/>
      <c r="C20" s="194"/>
      <c r="J20" s="190"/>
    </row>
    <row r="21" spans="2:10" x14ac:dyDescent="0.15">
      <c r="B21" s="190"/>
      <c r="C21" s="194"/>
      <c r="J21" s="190"/>
    </row>
    <row r="22" spans="2:10" x14ac:dyDescent="0.15">
      <c r="B22" s="190"/>
      <c r="C22" s="194"/>
      <c r="J22" s="190"/>
    </row>
    <row r="23" spans="2:10" x14ac:dyDescent="0.15">
      <c r="B23" s="190"/>
      <c r="C23" s="194"/>
      <c r="J23" s="190"/>
    </row>
    <row r="24" spans="2:10" x14ac:dyDescent="0.15">
      <c r="B24" s="190"/>
      <c r="C24" s="194"/>
      <c r="J24" s="190"/>
    </row>
    <row r="25" spans="2:10" x14ac:dyDescent="0.15">
      <c r="B25" s="190"/>
      <c r="C25" s="194"/>
      <c r="J25" s="190"/>
    </row>
    <row r="26" spans="2:10" x14ac:dyDescent="0.15">
      <c r="B26" s="190"/>
      <c r="C26" s="194"/>
      <c r="J26" s="190"/>
    </row>
    <row r="27" spans="2:10" x14ac:dyDescent="0.15">
      <c r="B27" s="190"/>
      <c r="C27" s="194"/>
      <c r="J27" s="190"/>
    </row>
    <row r="28" spans="2:10" x14ac:dyDescent="0.15">
      <c r="B28" s="190"/>
      <c r="C28" s="194"/>
      <c r="J28" s="190"/>
    </row>
    <row r="29" spans="2:10" x14ac:dyDescent="0.15">
      <c r="B29" s="190"/>
      <c r="C29" s="194"/>
      <c r="J29" s="190"/>
    </row>
    <row r="30" spans="2:10" x14ac:dyDescent="0.15">
      <c r="B30" s="190"/>
      <c r="C30" s="194"/>
      <c r="J30" s="190"/>
    </row>
    <row r="31" spans="2:10" x14ac:dyDescent="0.15">
      <c r="B31" s="190"/>
      <c r="C31" s="195"/>
      <c r="D31" s="69"/>
      <c r="E31" s="69"/>
      <c r="F31" s="69"/>
      <c r="G31" s="69"/>
      <c r="H31" s="69"/>
      <c r="I31" s="69"/>
      <c r="J31" s="196"/>
    </row>
    <row r="32" spans="2:10" x14ac:dyDescent="0.15">
      <c r="C32" s="8"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74"/>
  <sheetViews>
    <sheetView view="pageBreakPreview" topLeftCell="E1" zoomScale="69" zoomScaleNormal="98" zoomScaleSheetLayoutView="69" workbookViewId="0">
      <selection activeCell="Q65" sqref="Q65"/>
    </sheetView>
  </sheetViews>
  <sheetFormatPr defaultColWidth="9" defaultRowHeight="16.5" x14ac:dyDescent="0.15"/>
  <cols>
    <col min="1" max="1" width="7.375" style="163" bestFit="1" customWidth="1"/>
    <col min="2" max="2" width="9.5" style="163" customWidth="1"/>
    <col min="3" max="3" width="9.25" style="163" customWidth="1"/>
    <col min="4" max="5" width="24.625" style="163" customWidth="1"/>
    <col min="6" max="6" width="9.5" style="163" customWidth="1"/>
    <col min="7" max="7" width="8.125" style="163" customWidth="1"/>
    <col min="8" max="8" width="29" style="163" customWidth="1"/>
    <col min="9" max="9" width="10.875" style="163" customWidth="1"/>
    <col min="10" max="10" width="19.125" style="163" customWidth="1"/>
    <col min="11" max="11" width="5.875" style="278" bestFit="1" customWidth="1"/>
    <col min="12" max="12" width="11.375" style="278" customWidth="1"/>
    <col min="13" max="13" width="17.875" style="278" customWidth="1"/>
    <col min="14" max="14" width="21.875" style="278" customWidth="1"/>
    <col min="15" max="15" width="48.25" style="278" customWidth="1"/>
    <col min="16" max="16" width="9" style="163"/>
    <col min="17" max="17" width="36" style="163" customWidth="1"/>
    <col min="18" max="18" width="33" style="163" customWidth="1"/>
    <col min="19" max="19" width="31.75" style="163" customWidth="1"/>
    <col min="20" max="20" width="64.25" style="163" customWidth="1"/>
    <col min="21" max="16384" width="9" style="163"/>
  </cols>
  <sheetData>
    <row r="1" spans="1:20" ht="42.75" customHeight="1" x14ac:dyDescent="0.15">
      <c r="A1" s="952"/>
      <c r="B1" s="952"/>
      <c r="C1" s="952"/>
      <c r="D1" s="952"/>
      <c r="E1" s="952"/>
      <c r="F1" s="952"/>
      <c r="G1" s="952"/>
      <c r="H1" s="952"/>
      <c r="I1" s="952"/>
      <c r="J1" s="952"/>
      <c r="K1" s="953" t="s">
        <v>292</v>
      </c>
      <c r="L1" s="954"/>
      <c r="M1" s="954"/>
      <c r="N1" s="954"/>
      <c r="O1" s="955"/>
      <c r="P1" s="956" t="s">
        <v>293</v>
      </c>
      <c r="Q1" s="958" t="s">
        <v>294</v>
      </c>
      <c r="R1" s="230" t="s">
        <v>295</v>
      </c>
      <c r="S1" s="231"/>
      <c r="T1" s="232"/>
    </row>
    <row r="2" spans="1:20" ht="33" x14ac:dyDescent="0.15">
      <c r="A2" s="233" t="s">
        <v>296</v>
      </c>
      <c r="B2" s="234" t="s">
        <v>297</v>
      </c>
      <c r="C2" s="233" t="s">
        <v>298</v>
      </c>
      <c r="D2" s="234" t="s">
        <v>299</v>
      </c>
      <c r="E2" s="235" t="s">
        <v>300</v>
      </c>
      <c r="F2" s="235" t="s">
        <v>301</v>
      </c>
      <c r="G2" s="233" t="s">
        <v>302</v>
      </c>
      <c r="H2" s="233" t="s">
        <v>303</v>
      </c>
      <c r="I2" s="236" t="s">
        <v>304</v>
      </c>
      <c r="J2" s="234" t="s">
        <v>305</v>
      </c>
      <c r="K2" s="237" t="s">
        <v>306</v>
      </c>
      <c r="L2" s="238" t="s">
        <v>307</v>
      </c>
      <c r="M2" s="959" t="s">
        <v>308</v>
      </c>
      <c r="N2" s="960"/>
      <c r="O2" s="238" t="s">
        <v>111</v>
      </c>
      <c r="P2" s="957"/>
      <c r="Q2" s="958"/>
      <c r="R2" s="949" t="s">
        <v>309</v>
      </c>
      <c r="S2" s="950"/>
      <c r="T2" s="951"/>
    </row>
    <row r="3" spans="1:20" ht="18" customHeight="1" x14ac:dyDescent="0.15">
      <c r="A3" s="239" t="s">
        <v>310</v>
      </c>
      <c r="B3" s="240" t="s">
        <v>311</v>
      </c>
      <c r="C3" s="241" t="s">
        <v>311</v>
      </c>
      <c r="D3" s="240" t="s">
        <v>312</v>
      </c>
      <c r="E3" s="239" t="s">
        <v>313</v>
      </c>
      <c r="F3" s="241" t="s">
        <v>314</v>
      </c>
      <c r="G3" s="239" t="s">
        <v>315</v>
      </c>
      <c r="H3" s="239" t="s">
        <v>316</v>
      </c>
      <c r="I3" s="242">
        <v>1</v>
      </c>
      <c r="J3" s="240" t="s">
        <v>317</v>
      </c>
      <c r="K3" s="243">
        <v>200</v>
      </c>
      <c r="L3" s="244" t="s">
        <v>318</v>
      </c>
      <c r="M3" s="244" t="s">
        <v>319</v>
      </c>
      <c r="N3" s="244" t="s">
        <v>319</v>
      </c>
      <c r="O3" s="244" t="s">
        <v>320</v>
      </c>
      <c r="P3" s="245"/>
      <c r="R3" s="946" t="s">
        <v>321</v>
      </c>
      <c r="S3" s="947"/>
      <c r="T3" s="948"/>
    </row>
    <row r="4" spans="1:20" ht="18" customHeight="1" x14ac:dyDescent="0.15">
      <c r="A4" s="246" t="s">
        <v>322</v>
      </c>
      <c r="B4" s="247"/>
      <c r="C4" s="248" t="s">
        <v>323</v>
      </c>
      <c r="D4" s="249" t="s">
        <v>324</v>
      </c>
      <c r="E4" s="248" t="s">
        <v>325</v>
      </c>
      <c r="F4" s="248" t="s">
        <v>326</v>
      </c>
      <c r="G4" s="250" t="s">
        <v>327</v>
      </c>
      <c r="H4" s="248" t="s">
        <v>328</v>
      </c>
      <c r="I4" s="251">
        <v>2</v>
      </c>
      <c r="J4" s="249" t="s">
        <v>329</v>
      </c>
      <c r="K4" s="243">
        <v>300</v>
      </c>
      <c r="L4" s="244" t="s">
        <v>318</v>
      </c>
      <c r="M4" s="244" t="s">
        <v>330</v>
      </c>
      <c r="N4" s="244" t="s">
        <v>330</v>
      </c>
      <c r="O4" s="244" t="s">
        <v>331</v>
      </c>
      <c r="P4" s="245"/>
      <c r="R4" s="949" t="s">
        <v>332</v>
      </c>
      <c r="S4" s="950"/>
      <c r="T4" s="951"/>
    </row>
    <row r="5" spans="1:20" ht="18" customHeight="1" x14ac:dyDescent="0.15">
      <c r="C5" s="246" t="s">
        <v>333</v>
      </c>
      <c r="D5" s="249" t="s">
        <v>334</v>
      </c>
      <c r="E5" s="248" t="s">
        <v>335</v>
      </c>
      <c r="F5" s="252" t="s">
        <v>336</v>
      </c>
      <c r="G5" s="253"/>
      <c r="H5" s="248" t="s">
        <v>337</v>
      </c>
      <c r="I5" s="253"/>
      <c r="J5" s="249" t="s">
        <v>338</v>
      </c>
      <c r="K5" s="245"/>
      <c r="L5" s="245"/>
      <c r="M5" s="245"/>
      <c r="N5" s="245"/>
      <c r="O5" s="245"/>
      <c r="P5" s="245"/>
      <c r="R5" s="949" t="s">
        <v>339</v>
      </c>
      <c r="S5" s="950"/>
      <c r="T5" s="951"/>
    </row>
    <row r="6" spans="1:20" ht="18" customHeight="1" x14ac:dyDescent="0.15">
      <c r="D6" s="249" t="s">
        <v>340</v>
      </c>
      <c r="E6" s="248" t="s">
        <v>341</v>
      </c>
      <c r="F6" s="254"/>
      <c r="G6" s="255"/>
      <c r="H6" s="248" t="s">
        <v>342</v>
      </c>
      <c r="J6" s="249" t="s">
        <v>343</v>
      </c>
      <c r="K6" s="243">
        <v>1</v>
      </c>
      <c r="L6" s="244" t="s">
        <v>344</v>
      </c>
      <c r="M6" s="244" t="s">
        <v>345</v>
      </c>
      <c r="N6" s="244" t="s">
        <v>346</v>
      </c>
      <c r="O6" s="244" t="s">
        <v>347</v>
      </c>
      <c r="P6" s="256"/>
      <c r="R6" s="257" t="s">
        <v>348</v>
      </c>
      <c r="T6" s="255"/>
    </row>
    <row r="7" spans="1:20" ht="18" customHeight="1" x14ac:dyDescent="0.15">
      <c r="D7" s="258" t="s">
        <v>349</v>
      </c>
      <c r="E7" s="248" t="s">
        <v>350</v>
      </c>
      <c r="F7" s="257"/>
      <c r="G7" s="255"/>
      <c r="H7" s="248" t="s">
        <v>351</v>
      </c>
      <c r="J7" s="249" t="s">
        <v>352</v>
      </c>
      <c r="K7" s="243">
        <v>2</v>
      </c>
      <c r="L7" s="244" t="s">
        <v>344</v>
      </c>
      <c r="M7" s="244" t="s">
        <v>345</v>
      </c>
      <c r="N7" s="244" t="s">
        <v>190</v>
      </c>
      <c r="O7" s="244" t="s">
        <v>353</v>
      </c>
      <c r="P7" s="259"/>
      <c r="R7" s="949" t="s">
        <v>354</v>
      </c>
      <c r="S7" s="950"/>
      <c r="T7" s="951"/>
    </row>
    <row r="8" spans="1:20" ht="18" customHeight="1" x14ac:dyDescent="0.15">
      <c r="E8" s="248" t="s">
        <v>355</v>
      </c>
      <c r="F8" s="257"/>
      <c r="G8" s="255"/>
      <c r="H8" s="248" t="s">
        <v>356</v>
      </c>
      <c r="J8" s="249" t="s">
        <v>357</v>
      </c>
      <c r="K8" s="243">
        <v>3</v>
      </c>
      <c r="L8" s="244" t="s">
        <v>344</v>
      </c>
      <c r="M8" s="244" t="s">
        <v>128</v>
      </c>
      <c r="N8" s="244" t="s">
        <v>128</v>
      </c>
      <c r="O8" s="244" t="s">
        <v>506</v>
      </c>
      <c r="P8" s="259"/>
      <c r="R8" s="949"/>
      <c r="S8" s="950"/>
      <c r="T8" s="951"/>
    </row>
    <row r="9" spans="1:20" ht="18" customHeight="1" x14ac:dyDescent="0.15">
      <c r="E9" s="248" t="s">
        <v>358</v>
      </c>
      <c r="F9" s="257"/>
      <c r="G9" s="255"/>
      <c r="H9" s="248" t="s">
        <v>359</v>
      </c>
      <c r="J9" s="249" t="s">
        <v>360</v>
      </c>
      <c r="K9" s="243">
        <v>4</v>
      </c>
      <c r="L9" s="244" t="s">
        <v>344</v>
      </c>
      <c r="M9" s="244" t="s">
        <v>196</v>
      </c>
      <c r="N9" s="244" t="s">
        <v>361</v>
      </c>
      <c r="O9" s="244" t="s">
        <v>362</v>
      </c>
      <c r="P9" s="259"/>
      <c r="R9" s="946" t="s">
        <v>363</v>
      </c>
      <c r="S9" s="947"/>
      <c r="T9" s="948"/>
    </row>
    <row r="10" spans="1:20" ht="18" customHeight="1" x14ac:dyDescent="0.15">
      <c r="E10" s="248" t="s">
        <v>364</v>
      </c>
      <c r="F10" s="257"/>
      <c r="G10" s="255"/>
      <c r="H10" s="248" t="s">
        <v>365</v>
      </c>
      <c r="J10" s="258" t="s">
        <v>366</v>
      </c>
      <c r="K10" s="243">
        <v>5</v>
      </c>
      <c r="L10" s="244" t="s">
        <v>344</v>
      </c>
      <c r="M10" s="244" t="s">
        <v>196</v>
      </c>
      <c r="N10" s="244" t="s">
        <v>361</v>
      </c>
      <c r="O10" s="244" t="s">
        <v>367</v>
      </c>
      <c r="P10" s="259"/>
      <c r="R10" s="940" t="s">
        <v>368</v>
      </c>
      <c r="S10" s="941"/>
      <c r="T10" s="942"/>
    </row>
    <row r="11" spans="1:20" ht="18" customHeight="1" x14ac:dyDescent="0.15">
      <c r="E11" s="246" t="s">
        <v>369</v>
      </c>
      <c r="F11" s="257"/>
      <c r="G11" s="255"/>
      <c r="H11" s="248" t="s">
        <v>370</v>
      </c>
      <c r="K11" s="243">
        <v>6</v>
      </c>
      <c r="L11" s="244" t="s">
        <v>344</v>
      </c>
      <c r="M11" s="244" t="s">
        <v>196</v>
      </c>
      <c r="N11" s="244" t="s">
        <v>361</v>
      </c>
      <c r="O11" s="244" t="s">
        <v>371</v>
      </c>
      <c r="P11" s="259"/>
      <c r="R11" s="260" t="s">
        <v>372</v>
      </c>
      <c r="S11" s="261"/>
      <c r="T11" s="262"/>
    </row>
    <row r="12" spans="1:20" ht="18" customHeight="1" x14ac:dyDescent="0.15">
      <c r="H12" s="248" t="s">
        <v>373</v>
      </c>
      <c r="K12" s="243">
        <v>7</v>
      </c>
      <c r="L12" s="244" t="s">
        <v>344</v>
      </c>
      <c r="M12" s="244" t="s">
        <v>196</v>
      </c>
      <c r="N12" s="244" t="s">
        <v>45</v>
      </c>
      <c r="O12" s="244" t="s">
        <v>374</v>
      </c>
      <c r="P12" s="259"/>
      <c r="R12" s="263" t="s">
        <v>375</v>
      </c>
      <c r="S12" s="264"/>
      <c r="T12" s="265"/>
    </row>
    <row r="13" spans="1:20" ht="18" customHeight="1" x14ac:dyDescent="0.15">
      <c r="H13" s="248" t="s">
        <v>376</v>
      </c>
      <c r="K13" s="243">
        <v>8</v>
      </c>
      <c r="L13" s="244" t="s">
        <v>344</v>
      </c>
      <c r="M13" s="244" t="s">
        <v>196</v>
      </c>
      <c r="N13" s="244" t="s">
        <v>45</v>
      </c>
      <c r="O13" s="244" t="s">
        <v>377</v>
      </c>
      <c r="P13" s="259"/>
      <c r="R13" s="263" t="s">
        <v>378</v>
      </c>
      <c r="S13" s="264"/>
      <c r="T13" s="265"/>
    </row>
    <row r="14" spans="1:20" ht="18" customHeight="1" x14ac:dyDescent="0.15">
      <c r="H14" s="248" t="s">
        <v>379</v>
      </c>
      <c r="K14" s="243">
        <v>9</v>
      </c>
      <c r="L14" s="244" t="s">
        <v>344</v>
      </c>
      <c r="M14" s="244" t="s">
        <v>196</v>
      </c>
      <c r="N14" s="244" t="s">
        <v>45</v>
      </c>
      <c r="O14" s="244" t="s">
        <v>380</v>
      </c>
      <c r="P14" s="259"/>
      <c r="R14" s="263" t="s">
        <v>381</v>
      </c>
      <c r="S14" s="264"/>
      <c r="T14" s="265"/>
    </row>
    <row r="15" spans="1:20" ht="18" customHeight="1" x14ac:dyDescent="0.15">
      <c r="H15" s="252" t="s">
        <v>382</v>
      </c>
      <c r="K15" s="243">
        <v>10</v>
      </c>
      <c r="L15" s="244" t="s">
        <v>344</v>
      </c>
      <c r="M15" s="244" t="s">
        <v>196</v>
      </c>
      <c r="N15" s="244" t="s">
        <v>46</v>
      </c>
      <c r="O15" s="244" t="s">
        <v>383</v>
      </c>
      <c r="P15" s="259"/>
      <c r="R15" s="263" t="s">
        <v>384</v>
      </c>
      <c r="S15" s="264"/>
      <c r="T15" s="265"/>
    </row>
    <row r="16" spans="1:20" ht="18" customHeight="1" x14ac:dyDescent="0.15">
      <c r="K16" s="243">
        <v>11</v>
      </c>
      <c r="L16" s="244" t="s">
        <v>344</v>
      </c>
      <c r="M16" s="244" t="s">
        <v>196</v>
      </c>
      <c r="N16" s="244" t="s">
        <v>46</v>
      </c>
      <c r="O16" s="244" t="s">
        <v>385</v>
      </c>
      <c r="P16" s="259"/>
      <c r="R16" s="266"/>
      <c r="S16" s="267"/>
      <c r="T16" s="268"/>
    </row>
    <row r="17" spans="11:20" ht="18" customHeight="1" x14ac:dyDescent="0.15">
      <c r="K17" s="243">
        <v>12</v>
      </c>
      <c r="L17" s="244" t="s">
        <v>344</v>
      </c>
      <c r="M17" s="244" t="s">
        <v>196</v>
      </c>
      <c r="N17" s="244" t="s">
        <v>46</v>
      </c>
      <c r="O17" s="244" t="s">
        <v>386</v>
      </c>
      <c r="P17" s="259"/>
      <c r="R17" s="266" t="s">
        <v>387</v>
      </c>
      <c r="T17" s="255"/>
    </row>
    <row r="18" spans="11:20" ht="18" customHeight="1" x14ac:dyDescent="0.15">
      <c r="K18" s="243">
        <v>13</v>
      </c>
      <c r="L18" s="244" t="s">
        <v>344</v>
      </c>
      <c r="M18" s="244" t="s">
        <v>196</v>
      </c>
      <c r="N18" s="244" t="s">
        <v>47</v>
      </c>
      <c r="O18" s="244" t="s">
        <v>388</v>
      </c>
      <c r="P18" s="259"/>
      <c r="R18" s="260" t="s">
        <v>389</v>
      </c>
      <c r="S18" s="267"/>
      <c r="T18" s="268"/>
    </row>
    <row r="19" spans="11:20" ht="18" customHeight="1" x14ac:dyDescent="0.15">
      <c r="K19" s="243">
        <v>14</v>
      </c>
      <c r="L19" s="244" t="s">
        <v>344</v>
      </c>
      <c r="M19" s="244" t="s">
        <v>196</v>
      </c>
      <c r="N19" s="244" t="s">
        <v>47</v>
      </c>
      <c r="O19" s="244" t="s">
        <v>390</v>
      </c>
      <c r="P19" s="259"/>
      <c r="R19" s="263" t="s">
        <v>391</v>
      </c>
      <c r="S19" s="267"/>
      <c r="T19" s="268"/>
    </row>
    <row r="20" spans="11:20" ht="18" customHeight="1" x14ac:dyDescent="0.15">
      <c r="K20" s="243">
        <v>15</v>
      </c>
      <c r="L20" s="244" t="s">
        <v>344</v>
      </c>
      <c r="M20" s="244" t="s">
        <v>196</v>
      </c>
      <c r="N20" s="244" t="s">
        <v>47</v>
      </c>
      <c r="O20" s="244" t="s">
        <v>392</v>
      </c>
      <c r="P20" s="259"/>
      <c r="R20" s="263" t="s">
        <v>393</v>
      </c>
      <c r="S20" s="267"/>
      <c r="T20" s="268"/>
    </row>
    <row r="21" spans="11:20" ht="18" customHeight="1" x14ac:dyDescent="0.15">
      <c r="K21" s="243">
        <v>16</v>
      </c>
      <c r="L21" s="244" t="s">
        <v>344</v>
      </c>
      <c r="M21" s="244" t="s">
        <v>196</v>
      </c>
      <c r="N21" s="244" t="s">
        <v>145</v>
      </c>
      <c r="O21" s="244" t="s">
        <v>394</v>
      </c>
      <c r="P21" s="259"/>
      <c r="R21" s="263" t="s">
        <v>395</v>
      </c>
      <c r="S21" s="267"/>
      <c r="T21" s="268"/>
    </row>
    <row r="22" spans="11:20" ht="18" customHeight="1" x14ac:dyDescent="0.15">
      <c r="K22" s="243">
        <v>17</v>
      </c>
      <c r="L22" s="244" t="s">
        <v>344</v>
      </c>
      <c r="M22" s="244" t="s">
        <v>396</v>
      </c>
      <c r="N22" s="244" t="s">
        <v>396</v>
      </c>
      <c r="O22" s="244" t="s">
        <v>397</v>
      </c>
      <c r="P22" s="259"/>
      <c r="R22" s="263" t="s">
        <v>398</v>
      </c>
      <c r="S22" s="267"/>
      <c r="T22" s="268"/>
    </row>
    <row r="23" spans="11:20" ht="18" customHeight="1" x14ac:dyDescent="0.15">
      <c r="K23" s="243">
        <v>18</v>
      </c>
      <c r="L23" s="244" t="s">
        <v>344</v>
      </c>
      <c r="M23" s="244" t="s">
        <v>396</v>
      </c>
      <c r="N23" s="244" t="s">
        <v>396</v>
      </c>
      <c r="O23" s="244" t="s">
        <v>399</v>
      </c>
      <c r="P23" s="259"/>
      <c r="R23" s="263" t="s">
        <v>400</v>
      </c>
      <c r="S23" s="267"/>
      <c r="T23" s="268"/>
    </row>
    <row r="24" spans="11:20" ht="18" customHeight="1" x14ac:dyDescent="0.15">
      <c r="K24" s="243">
        <v>19</v>
      </c>
      <c r="L24" s="244" t="s">
        <v>344</v>
      </c>
      <c r="M24" s="244" t="s">
        <v>396</v>
      </c>
      <c r="N24" s="244" t="s">
        <v>396</v>
      </c>
      <c r="O24" s="244" t="s">
        <v>401</v>
      </c>
      <c r="P24" s="259"/>
      <c r="R24" s="263" t="s">
        <v>402</v>
      </c>
      <c r="S24" s="267"/>
      <c r="T24" s="268"/>
    </row>
    <row r="25" spans="11:20" ht="18" customHeight="1" x14ac:dyDescent="0.15">
      <c r="K25" s="243">
        <v>20</v>
      </c>
      <c r="L25" s="244" t="s">
        <v>344</v>
      </c>
      <c r="M25" s="244" t="s">
        <v>396</v>
      </c>
      <c r="N25" s="244" t="s">
        <v>396</v>
      </c>
      <c r="O25" s="244" t="s">
        <v>403</v>
      </c>
      <c r="P25" s="259"/>
      <c r="R25" s="263"/>
      <c r="S25" s="267"/>
      <c r="T25" s="268"/>
    </row>
    <row r="26" spans="11:20" ht="18" customHeight="1" x14ac:dyDescent="0.15">
      <c r="K26" s="243">
        <v>21</v>
      </c>
      <c r="L26" s="244" t="s">
        <v>344</v>
      </c>
      <c r="M26" s="244" t="s">
        <v>396</v>
      </c>
      <c r="N26" s="244" t="s">
        <v>396</v>
      </c>
      <c r="O26" s="244" t="s">
        <v>404</v>
      </c>
      <c r="P26" s="259"/>
      <c r="R26" s="260" t="s">
        <v>405</v>
      </c>
      <c r="S26" s="267"/>
      <c r="T26" s="268"/>
    </row>
    <row r="27" spans="11:20" ht="18" customHeight="1" x14ac:dyDescent="0.15">
      <c r="K27" s="243">
        <v>22</v>
      </c>
      <c r="L27" s="244" t="s">
        <v>344</v>
      </c>
      <c r="M27" s="244" t="s">
        <v>396</v>
      </c>
      <c r="N27" s="244" t="s">
        <v>396</v>
      </c>
      <c r="O27" s="244" t="s">
        <v>406</v>
      </c>
      <c r="P27" s="259"/>
      <c r="R27" s="263" t="s">
        <v>407</v>
      </c>
      <c r="S27" s="267"/>
      <c r="T27" s="268"/>
    </row>
    <row r="28" spans="11:20" ht="18" customHeight="1" x14ac:dyDescent="0.15">
      <c r="K28" s="243">
        <v>23</v>
      </c>
      <c r="L28" s="244" t="s">
        <v>344</v>
      </c>
      <c r="M28" s="244" t="s">
        <v>396</v>
      </c>
      <c r="N28" s="244" t="s">
        <v>396</v>
      </c>
      <c r="O28" s="244" t="s">
        <v>408</v>
      </c>
      <c r="P28" s="259"/>
      <c r="R28" s="263" t="s">
        <v>409</v>
      </c>
      <c r="S28" s="267"/>
      <c r="T28" s="268"/>
    </row>
    <row r="29" spans="11:20" ht="18" customHeight="1" x14ac:dyDescent="0.15">
      <c r="K29" s="243">
        <v>24</v>
      </c>
      <c r="L29" s="244" t="s">
        <v>410</v>
      </c>
      <c r="M29" s="244" t="s">
        <v>411</v>
      </c>
      <c r="N29" s="244" t="s">
        <v>412</v>
      </c>
      <c r="O29" s="244" t="s">
        <v>413</v>
      </c>
      <c r="P29" s="259"/>
      <c r="R29" s="257"/>
      <c r="T29" s="255"/>
    </row>
    <row r="30" spans="11:20" ht="18" customHeight="1" x14ac:dyDescent="0.15">
      <c r="K30" s="243">
        <v>25</v>
      </c>
      <c r="L30" s="244" t="s">
        <v>410</v>
      </c>
      <c r="M30" s="244" t="s">
        <v>411</v>
      </c>
      <c r="N30" s="244" t="s">
        <v>412</v>
      </c>
      <c r="O30" s="244" t="s">
        <v>414</v>
      </c>
      <c r="P30" s="259"/>
      <c r="R30" s="266" t="s">
        <v>415</v>
      </c>
      <c r="S30" s="267"/>
      <c r="T30" s="268"/>
    </row>
    <row r="31" spans="11:20" ht="18" customHeight="1" x14ac:dyDescent="0.15">
      <c r="K31" s="243">
        <v>26</v>
      </c>
      <c r="L31" s="244" t="s">
        <v>410</v>
      </c>
      <c r="M31" s="244" t="s">
        <v>411</v>
      </c>
      <c r="N31" s="244" t="s">
        <v>412</v>
      </c>
      <c r="O31" s="244" t="s">
        <v>416</v>
      </c>
      <c r="P31" s="259"/>
      <c r="R31" s="943" t="s">
        <v>417</v>
      </c>
      <c r="S31" s="944"/>
      <c r="T31" s="945"/>
    </row>
    <row r="32" spans="11:20" ht="18" customHeight="1" x14ac:dyDescent="0.15">
      <c r="K32" s="243">
        <v>27</v>
      </c>
      <c r="L32" s="244" t="s">
        <v>410</v>
      </c>
      <c r="M32" s="244" t="s">
        <v>411</v>
      </c>
      <c r="N32" s="244" t="s">
        <v>412</v>
      </c>
      <c r="O32" s="244" t="s">
        <v>418</v>
      </c>
      <c r="P32" s="259"/>
      <c r="R32" s="263" t="s">
        <v>419</v>
      </c>
      <c r="S32" s="267"/>
      <c r="T32" s="268"/>
    </row>
    <row r="33" spans="11:20" ht="18" customHeight="1" x14ac:dyDescent="0.15">
      <c r="K33" s="243">
        <v>28</v>
      </c>
      <c r="L33" s="244" t="s">
        <v>410</v>
      </c>
      <c r="M33" s="244" t="s">
        <v>411</v>
      </c>
      <c r="N33" s="244" t="s">
        <v>190</v>
      </c>
      <c r="O33" s="244" t="s">
        <v>420</v>
      </c>
      <c r="P33" s="259"/>
      <c r="R33" s="263" t="s">
        <v>421</v>
      </c>
      <c r="S33" s="267"/>
      <c r="T33" s="268"/>
    </row>
    <row r="34" spans="11:20" ht="18" customHeight="1" x14ac:dyDescent="0.15">
      <c r="K34" s="243">
        <v>29</v>
      </c>
      <c r="L34" s="244" t="s">
        <v>410</v>
      </c>
      <c r="M34" s="244" t="s">
        <v>422</v>
      </c>
      <c r="N34" s="244" t="s">
        <v>128</v>
      </c>
      <c r="O34" s="244" t="s">
        <v>423</v>
      </c>
      <c r="P34" s="259"/>
      <c r="R34" s="269" t="s">
        <v>384</v>
      </c>
      <c r="S34" s="270"/>
      <c r="T34" s="271"/>
    </row>
    <row r="35" spans="11:20" ht="18" customHeight="1" x14ac:dyDescent="0.15">
      <c r="K35" s="243">
        <v>30</v>
      </c>
      <c r="L35" s="244" t="s">
        <v>410</v>
      </c>
      <c r="M35" s="244" t="s">
        <v>196</v>
      </c>
      <c r="N35" s="244" t="s">
        <v>361</v>
      </c>
      <c r="O35" s="244" t="s">
        <v>424</v>
      </c>
      <c r="P35" s="259"/>
    </row>
    <row r="36" spans="11:20" ht="18" customHeight="1" x14ac:dyDescent="0.15">
      <c r="K36" s="243">
        <v>31</v>
      </c>
      <c r="L36" s="244" t="s">
        <v>410</v>
      </c>
      <c r="M36" s="244" t="s">
        <v>196</v>
      </c>
      <c r="N36" s="244" t="s">
        <v>45</v>
      </c>
      <c r="O36" s="244" t="s">
        <v>425</v>
      </c>
      <c r="P36" s="259"/>
    </row>
    <row r="37" spans="11:20" ht="18" customHeight="1" x14ac:dyDescent="0.15">
      <c r="K37" s="243">
        <v>32</v>
      </c>
      <c r="L37" s="244" t="s">
        <v>410</v>
      </c>
      <c r="M37" s="244" t="s">
        <v>196</v>
      </c>
      <c r="N37" s="244" t="s">
        <v>46</v>
      </c>
      <c r="O37" s="244" t="s">
        <v>426</v>
      </c>
      <c r="P37" s="259"/>
    </row>
    <row r="38" spans="11:20" ht="18" customHeight="1" x14ac:dyDescent="0.15">
      <c r="K38" s="243">
        <v>33</v>
      </c>
      <c r="L38" s="244" t="s">
        <v>410</v>
      </c>
      <c r="M38" s="244" t="s">
        <v>196</v>
      </c>
      <c r="N38" s="244" t="s">
        <v>47</v>
      </c>
      <c r="O38" s="244" t="s">
        <v>427</v>
      </c>
      <c r="P38" s="259"/>
    </row>
    <row r="39" spans="11:20" ht="18" customHeight="1" x14ac:dyDescent="0.15">
      <c r="K39" s="243">
        <v>34</v>
      </c>
      <c r="L39" s="244" t="s">
        <v>410</v>
      </c>
      <c r="M39" s="244" t="s">
        <v>190</v>
      </c>
      <c r="N39" s="244" t="s">
        <v>428</v>
      </c>
      <c r="O39" s="244" t="s">
        <v>429</v>
      </c>
      <c r="P39" s="259"/>
    </row>
    <row r="40" spans="11:20" ht="18" customHeight="1" x14ac:dyDescent="0.15">
      <c r="K40" s="243">
        <v>35</v>
      </c>
      <c r="L40" s="244" t="s">
        <v>410</v>
      </c>
      <c r="M40" s="244" t="s">
        <v>190</v>
      </c>
      <c r="N40" s="244" t="s">
        <v>430</v>
      </c>
      <c r="O40" s="244" t="s">
        <v>431</v>
      </c>
      <c r="P40" s="259"/>
    </row>
    <row r="41" spans="11:20" ht="18" customHeight="1" x14ac:dyDescent="0.15">
      <c r="K41" s="243">
        <v>36</v>
      </c>
      <c r="L41" s="244" t="s">
        <v>410</v>
      </c>
      <c r="M41" s="244" t="s">
        <v>190</v>
      </c>
      <c r="N41" s="244" t="s">
        <v>432</v>
      </c>
      <c r="O41" s="244" t="s">
        <v>433</v>
      </c>
      <c r="P41" s="259"/>
    </row>
    <row r="42" spans="11:20" ht="18" customHeight="1" x14ac:dyDescent="0.15">
      <c r="K42" s="243">
        <v>37</v>
      </c>
      <c r="L42" s="244" t="s">
        <v>410</v>
      </c>
      <c r="M42" s="244" t="s">
        <v>190</v>
      </c>
      <c r="N42" s="244" t="s">
        <v>434</v>
      </c>
      <c r="O42" s="244" t="s">
        <v>435</v>
      </c>
      <c r="P42" s="259"/>
      <c r="Q42" s="272" t="s">
        <v>436</v>
      </c>
    </row>
    <row r="43" spans="11:20" ht="18" customHeight="1" x14ac:dyDescent="0.15">
      <c r="K43" s="243">
        <v>38</v>
      </c>
      <c r="L43" s="244" t="s">
        <v>410</v>
      </c>
      <c r="M43" s="244" t="s">
        <v>190</v>
      </c>
      <c r="N43" s="244" t="s">
        <v>437</v>
      </c>
      <c r="O43" s="273" t="s">
        <v>438</v>
      </c>
      <c r="P43" s="259"/>
      <c r="Q43" s="274" t="s">
        <v>439</v>
      </c>
      <c r="S43" s="275"/>
    </row>
    <row r="44" spans="11:20" ht="18" customHeight="1" x14ac:dyDescent="0.15">
      <c r="K44" s="243">
        <v>39</v>
      </c>
      <c r="L44" s="244" t="s">
        <v>410</v>
      </c>
      <c r="M44" s="244" t="s">
        <v>196</v>
      </c>
      <c r="N44" s="244" t="s">
        <v>428</v>
      </c>
      <c r="O44" s="276" t="s">
        <v>440</v>
      </c>
      <c r="P44" s="259"/>
      <c r="Q44" s="277" t="s">
        <v>440</v>
      </c>
      <c r="R44" s="278"/>
    </row>
    <row r="45" spans="11:20" ht="18" customHeight="1" x14ac:dyDescent="0.15">
      <c r="K45" s="243">
        <v>40</v>
      </c>
      <c r="L45" s="244" t="s">
        <v>410</v>
      </c>
      <c r="M45" s="244" t="s">
        <v>196</v>
      </c>
      <c r="N45" s="244" t="s">
        <v>428</v>
      </c>
      <c r="O45" s="276" t="s">
        <v>441</v>
      </c>
      <c r="P45" s="259"/>
      <c r="Q45" s="277" t="s">
        <v>441</v>
      </c>
      <c r="R45" s="278"/>
    </row>
    <row r="46" spans="11:20" ht="18" customHeight="1" x14ac:dyDescent="0.15">
      <c r="K46" s="243">
        <v>41</v>
      </c>
      <c r="L46" s="244" t="s">
        <v>410</v>
      </c>
      <c r="M46" s="244" t="s">
        <v>196</v>
      </c>
      <c r="N46" s="244" t="s">
        <v>428</v>
      </c>
      <c r="O46" s="276" t="s">
        <v>442</v>
      </c>
      <c r="P46" s="259"/>
      <c r="Q46" s="277" t="s">
        <v>442</v>
      </c>
      <c r="R46" s="278"/>
    </row>
    <row r="47" spans="11:20" ht="18" customHeight="1" x14ac:dyDescent="0.15">
      <c r="K47" s="243">
        <v>42</v>
      </c>
      <c r="L47" s="244" t="s">
        <v>410</v>
      </c>
      <c r="M47" s="244" t="s">
        <v>196</v>
      </c>
      <c r="N47" s="244" t="s">
        <v>430</v>
      </c>
      <c r="O47" s="276" t="s">
        <v>443</v>
      </c>
      <c r="P47" s="259"/>
      <c r="Q47" s="277" t="s">
        <v>443</v>
      </c>
      <c r="R47" s="278"/>
    </row>
    <row r="48" spans="11:20" ht="18" customHeight="1" x14ac:dyDescent="0.15">
      <c r="K48" s="243">
        <v>43</v>
      </c>
      <c r="L48" s="244" t="s">
        <v>410</v>
      </c>
      <c r="M48" s="244" t="s">
        <v>196</v>
      </c>
      <c r="N48" s="244" t="s">
        <v>430</v>
      </c>
      <c r="O48" s="276" t="s">
        <v>444</v>
      </c>
      <c r="P48" s="259"/>
      <c r="Q48" s="277" t="s">
        <v>444</v>
      </c>
      <c r="R48" s="278"/>
    </row>
    <row r="49" spans="11:20" ht="18" customHeight="1" x14ac:dyDescent="0.15">
      <c r="K49" s="243">
        <v>44</v>
      </c>
      <c r="L49" s="244" t="s">
        <v>410</v>
      </c>
      <c r="M49" s="244" t="s">
        <v>196</v>
      </c>
      <c r="N49" s="244" t="s">
        <v>430</v>
      </c>
      <c r="O49" s="276" t="s">
        <v>445</v>
      </c>
      <c r="P49" s="259"/>
      <c r="Q49" s="277" t="s">
        <v>445</v>
      </c>
      <c r="R49" s="278"/>
    </row>
    <row r="50" spans="11:20" ht="18" customHeight="1" x14ac:dyDescent="0.15">
      <c r="K50" s="243">
        <v>45</v>
      </c>
      <c r="L50" s="244" t="s">
        <v>410</v>
      </c>
      <c r="M50" s="244" t="s">
        <v>196</v>
      </c>
      <c r="N50" s="244" t="s">
        <v>432</v>
      </c>
      <c r="O50" s="276" t="s">
        <v>446</v>
      </c>
      <c r="P50" s="259"/>
      <c r="Q50" s="277" t="s">
        <v>446</v>
      </c>
      <c r="R50" s="278"/>
    </row>
    <row r="51" spans="11:20" ht="18" customHeight="1" x14ac:dyDescent="0.15">
      <c r="K51" s="243">
        <v>46</v>
      </c>
      <c r="L51" s="244" t="s">
        <v>410</v>
      </c>
      <c r="M51" s="244" t="s">
        <v>196</v>
      </c>
      <c r="N51" s="244" t="s">
        <v>432</v>
      </c>
      <c r="O51" s="276" t="s">
        <v>447</v>
      </c>
      <c r="P51" s="259"/>
      <c r="Q51" s="277" t="s">
        <v>447</v>
      </c>
      <c r="R51" s="278"/>
    </row>
    <row r="52" spans="11:20" ht="18" customHeight="1" x14ac:dyDescent="0.15">
      <c r="K52" s="243">
        <v>47</v>
      </c>
      <c r="L52" s="244" t="s">
        <v>410</v>
      </c>
      <c r="M52" s="244" t="s">
        <v>196</v>
      </c>
      <c r="N52" s="244" t="s">
        <v>432</v>
      </c>
      <c r="O52" s="276" t="s">
        <v>448</v>
      </c>
      <c r="P52" s="259"/>
      <c r="Q52" s="277" t="s">
        <v>448</v>
      </c>
      <c r="R52" s="278"/>
    </row>
    <row r="53" spans="11:20" ht="18" customHeight="1" x14ac:dyDescent="0.15">
      <c r="K53" s="243">
        <v>48</v>
      </c>
      <c r="L53" s="244" t="s">
        <v>410</v>
      </c>
      <c r="M53" s="244" t="s">
        <v>196</v>
      </c>
      <c r="N53" s="244" t="s">
        <v>434</v>
      </c>
      <c r="O53" s="276" t="s">
        <v>449</v>
      </c>
      <c r="P53" s="259"/>
      <c r="Q53" s="277" t="s">
        <v>449</v>
      </c>
      <c r="R53" s="278"/>
    </row>
    <row r="54" spans="11:20" ht="18" customHeight="1" x14ac:dyDescent="0.15">
      <c r="K54" s="243">
        <v>49</v>
      </c>
      <c r="L54" s="244" t="s">
        <v>410</v>
      </c>
      <c r="M54" s="244" t="s">
        <v>196</v>
      </c>
      <c r="N54" s="244" t="s">
        <v>434</v>
      </c>
      <c r="O54" s="276" t="s">
        <v>450</v>
      </c>
      <c r="P54" s="259"/>
      <c r="Q54" s="277" t="s">
        <v>450</v>
      </c>
      <c r="R54" s="278"/>
    </row>
    <row r="55" spans="11:20" ht="18" customHeight="1" x14ac:dyDescent="0.15">
      <c r="K55" s="243">
        <v>50</v>
      </c>
      <c r="L55" s="244" t="s">
        <v>410</v>
      </c>
      <c r="M55" s="244" t="s">
        <v>196</v>
      </c>
      <c r="N55" s="244" t="s">
        <v>437</v>
      </c>
      <c r="O55" s="276" t="s">
        <v>451</v>
      </c>
      <c r="P55" s="259"/>
      <c r="Q55" s="277" t="s">
        <v>451</v>
      </c>
      <c r="R55" s="279" t="s">
        <v>436</v>
      </c>
    </row>
    <row r="56" spans="11:20" ht="18" customHeight="1" x14ac:dyDescent="0.15">
      <c r="K56" s="243">
        <v>51</v>
      </c>
      <c r="L56" s="244" t="s">
        <v>410</v>
      </c>
      <c r="M56" s="244" t="s">
        <v>199</v>
      </c>
      <c r="N56" s="244" t="s">
        <v>199</v>
      </c>
      <c r="O56" s="280" t="s">
        <v>452</v>
      </c>
      <c r="P56" s="259"/>
      <c r="Q56" s="281"/>
      <c r="R56" s="238" t="s">
        <v>453</v>
      </c>
      <c r="S56" s="282"/>
      <c r="T56" s="275"/>
    </row>
    <row r="57" spans="11:20" ht="18" customHeight="1" x14ac:dyDescent="0.15">
      <c r="K57" s="243">
        <v>52</v>
      </c>
      <c r="L57" s="244" t="s">
        <v>410</v>
      </c>
      <c r="M57" s="244" t="s">
        <v>454</v>
      </c>
      <c r="N57" s="244" t="s">
        <v>454</v>
      </c>
      <c r="O57" s="244" t="s">
        <v>455</v>
      </c>
      <c r="P57" s="259"/>
      <c r="R57" s="283" t="s">
        <v>456</v>
      </c>
      <c r="S57" s="284"/>
      <c r="T57" s="285"/>
    </row>
    <row r="58" spans="11:20" ht="18" customHeight="1" x14ac:dyDescent="0.15">
      <c r="K58" s="243">
        <v>53</v>
      </c>
      <c r="L58" s="244" t="s">
        <v>410</v>
      </c>
      <c r="M58" s="244" t="s">
        <v>454</v>
      </c>
      <c r="N58" s="244" t="s">
        <v>454</v>
      </c>
      <c r="O58" s="327" t="s">
        <v>553</v>
      </c>
      <c r="P58" s="259"/>
      <c r="R58" s="327" t="s">
        <v>553</v>
      </c>
      <c r="S58" s="284"/>
      <c r="T58" s="285"/>
    </row>
    <row r="59" spans="11:20" ht="18" customHeight="1" x14ac:dyDescent="0.15">
      <c r="K59" s="243">
        <v>54</v>
      </c>
      <c r="L59" s="244" t="s">
        <v>410</v>
      </c>
      <c r="M59" s="244" t="s">
        <v>454</v>
      </c>
      <c r="N59" s="244" t="s">
        <v>454</v>
      </c>
      <c r="O59" s="244" t="s">
        <v>457</v>
      </c>
      <c r="P59" s="259"/>
      <c r="R59" s="286" t="s">
        <v>458</v>
      </c>
      <c r="S59" s="284"/>
      <c r="T59" s="285"/>
    </row>
    <row r="60" spans="11:20" ht="18" customHeight="1" x14ac:dyDescent="0.15">
      <c r="K60" s="243">
        <v>55</v>
      </c>
      <c r="L60" s="244" t="s">
        <v>410</v>
      </c>
      <c r="M60" s="244" t="s">
        <v>454</v>
      </c>
      <c r="N60" s="244" t="s">
        <v>454</v>
      </c>
      <c r="O60" s="244" t="s">
        <v>459</v>
      </c>
      <c r="P60" s="259"/>
      <c r="R60" s="286" t="s">
        <v>460</v>
      </c>
      <c r="S60" s="284"/>
      <c r="T60" s="285"/>
    </row>
    <row r="61" spans="11:20" ht="18" customHeight="1" x14ac:dyDescent="0.15">
      <c r="K61" s="243">
        <v>56</v>
      </c>
      <c r="L61" s="244" t="s">
        <v>410</v>
      </c>
      <c r="M61" s="244" t="s">
        <v>454</v>
      </c>
      <c r="N61" s="244" t="s">
        <v>454</v>
      </c>
      <c r="O61" s="244" t="s">
        <v>461</v>
      </c>
      <c r="P61" s="259"/>
      <c r="R61" s="286" t="s">
        <v>462</v>
      </c>
      <c r="S61" s="284"/>
      <c r="T61" s="285"/>
    </row>
    <row r="62" spans="11:20" ht="18" customHeight="1" x14ac:dyDescent="0.15">
      <c r="K62" s="243">
        <v>57</v>
      </c>
      <c r="L62" s="244" t="s">
        <v>410</v>
      </c>
      <c r="M62" s="244" t="s">
        <v>454</v>
      </c>
      <c r="N62" s="244" t="s">
        <v>454</v>
      </c>
      <c r="O62" s="244" t="s">
        <v>507</v>
      </c>
      <c r="P62" s="259"/>
      <c r="R62" s="286" t="s">
        <v>508</v>
      </c>
      <c r="S62" s="284"/>
      <c r="T62" s="285"/>
    </row>
    <row r="63" spans="11:20" ht="18" customHeight="1" x14ac:dyDescent="0.15">
      <c r="K63" s="243">
        <v>58</v>
      </c>
      <c r="L63" s="244" t="s">
        <v>410</v>
      </c>
      <c r="M63" s="244" t="s">
        <v>454</v>
      </c>
      <c r="N63" s="244" t="s">
        <v>454</v>
      </c>
      <c r="O63" s="244" t="s">
        <v>463</v>
      </c>
      <c r="P63" s="259"/>
      <c r="R63" s="286" t="s">
        <v>464</v>
      </c>
      <c r="S63" s="284"/>
      <c r="T63" s="285"/>
    </row>
    <row r="64" spans="11:20" ht="18" customHeight="1" x14ac:dyDescent="0.15">
      <c r="K64" s="243">
        <v>59</v>
      </c>
      <c r="L64" s="244" t="s">
        <v>410</v>
      </c>
      <c r="M64" s="244" t="s">
        <v>454</v>
      </c>
      <c r="N64" s="244" t="s">
        <v>454</v>
      </c>
      <c r="O64" s="244" t="s">
        <v>465</v>
      </c>
      <c r="P64" s="259"/>
      <c r="R64" s="287" t="s">
        <v>466</v>
      </c>
      <c r="S64" s="279" t="s">
        <v>436</v>
      </c>
      <c r="T64" s="285"/>
    </row>
    <row r="65" spans="11:20" ht="18" customHeight="1" x14ac:dyDescent="0.15">
      <c r="K65" s="243">
        <v>60</v>
      </c>
      <c r="L65" s="244" t="s">
        <v>410</v>
      </c>
      <c r="M65" s="244" t="s">
        <v>454</v>
      </c>
      <c r="N65" s="244" t="s">
        <v>454</v>
      </c>
      <c r="O65" s="244" t="s">
        <v>557</v>
      </c>
      <c r="P65" s="259"/>
      <c r="R65" s="288"/>
      <c r="S65" s="238" t="s">
        <v>467</v>
      </c>
      <c r="T65" s="282"/>
    </row>
    <row r="66" spans="11:20" ht="18" customHeight="1" x14ac:dyDescent="0.15">
      <c r="K66" s="243">
        <v>61</v>
      </c>
      <c r="L66" s="244" t="s">
        <v>468</v>
      </c>
      <c r="M66" s="244" t="s">
        <v>196</v>
      </c>
      <c r="N66" s="244" t="s">
        <v>45</v>
      </c>
      <c r="O66" s="244" t="s">
        <v>469</v>
      </c>
      <c r="P66" s="259"/>
      <c r="S66" s="283" t="s">
        <v>470</v>
      </c>
      <c r="T66" s="284"/>
    </row>
    <row r="67" spans="11:20" ht="18" customHeight="1" x14ac:dyDescent="0.15">
      <c r="K67" s="243">
        <v>62</v>
      </c>
      <c r="L67" s="244" t="s">
        <v>468</v>
      </c>
      <c r="M67" s="244" t="s">
        <v>196</v>
      </c>
      <c r="N67" s="244" t="s">
        <v>45</v>
      </c>
      <c r="O67" s="244" t="s">
        <v>471</v>
      </c>
      <c r="P67" s="259"/>
      <c r="S67" s="286" t="s">
        <v>472</v>
      </c>
      <c r="T67" s="284"/>
    </row>
    <row r="68" spans="11:20" ht="18" customHeight="1" x14ac:dyDescent="0.15">
      <c r="K68" s="243">
        <v>63</v>
      </c>
      <c r="L68" s="244" t="s">
        <v>468</v>
      </c>
      <c r="M68" s="244" t="s">
        <v>196</v>
      </c>
      <c r="N68" s="244" t="s">
        <v>46</v>
      </c>
      <c r="O68" s="244" t="s">
        <v>473</v>
      </c>
      <c r="P68" s="259"/>
      <c r="S68" s="286" t="s">
        <v>474</v>
      </c>
      <c r="T68" s="284"/>
    </row>
    <row r="69" spans="11:20" ht="18" customHeight="1" x14ac:dyDescent="0.15">
      <c r="K69" s="243">
        <v>64</v>
      </c>
      <c r="L69" s="244" t="s">
        <v>468</v>
      </c>
      <c r="M69" s="244" t="s">
        <v>196</v>
      </c>
      <c r="N69" s="244" t="s">
        <v>46</v>
      </c>
      <c r="O69" s="244" t="s">
        <v>475</v>
      </c>
      <c r="P69" s="259"/>
      <c r="S69" s="286" t="s">
        <v>476</v>
      </c>
      <c r="T69" s="284"/>
    </row>
    <row r="70" spans="11:20" ht="18" customHeight="1" x14ac:dyDescent="0.15">
      <c r="K70" s="243">
        <v>65</v>
      </c>
      <c r="L70" s="244" t="s">
        <v>468</v>
      </c>
      <c r="M70" s="244" t="s">
        <v>196</v>
      </c>
      <c r="N70" s="244" t="s">
        <v>47</v>
      </c>
      <c r="O70" s="244" t="s">
        <v>477</v>
      </c>
      <c r="P70" s="259"/>
      <c r="S70" s="286" t="s">
        <v>478</v>
      </c>
      <c r="T70" s="284"/>
    </row>
    <row r="71" spans="11:20" ht="18" customHeight="1" x14ac:dyDescent="0.15">
      <c r="K71" s="289">
        <v>66</v>
      </c>
      <c r="L71" s="273" t="s">
        <v>468</v>
      </c>
      <c r="M71" s="273" t="s">
        <v>196</v>
      </c>
      <c r="N71" s="273" t="s">
        <v>47</v>
      </c>
      <c r="O71" s="273" t="s">
        <v>479</v>
      </c>
      <c r="P71" s="290"/>
      <c r="S71" s="287" t="s">
        <v>480</v>
      </c>
      <c r="T71" s="284"/>
    </row>
    <row r="72" spans="11:20" x14ac:dyDescent="0.15">
      <c r="K72" s="291"/>
      <c r="L72" s="291"/>
      <c r="M72" s="291"/>
      <c r="N72" s="291"/>
      <c r="O72" s="291"/>
      <c r="P72" s="291"/>
      <c r="S72" s="288"/>
    </row>
    <row r="73" spans="11:20" x14ac:dyDescent="0.15">
      <c r="K73" s="292"/>
      <c r="L73" s="292"/>
      <c r="M73" s="292"/>
      <c r="N73" s="292"/>
      <c r="O73" s="292"/>
      <c r="P73" s="291"/>
    </row>
    <row r="74" spans="11:20" x14ac:dyDescent="0.15">
      <c r="K74" s="293"/>
      <c r="L74" s="293"/>
      <c r="M74" s="293" t="s">
        <v>481</v>
      </c>
      <c r="N74" s="293"/>
      <c r="O74" s="293"/>
      <c r="P74" s="29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52</vt:i4>
      </vt:variant>
    </vt:vector>
  </HeadingPairs>
  <TitlesOfParts>
    <vt:vector size="59" baseType="lpstr">
      <vt:lpstr>様式第1-3号</vt:lpstr>
      <vt:lpstr>位置図</vt:lpstr>
      <vt:lpstr>構成員一覧</vt:lpstr>
      <vt:lpstr>活動計画書</vt:lpstr>
      <vt:lpstr>加算措置</vt:lpstr>
      <vt:lpstr>（別添）位置図</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2021-01-25T04:54:19Z</cp:lastPrinted>
  <dcterms:created xsi:type="dcterms:W3CDTF">2019-03-11T06:52:41Z</dcterms:created>
  <dcterms:modified xsi:type="dcterms:W3CDTF">2024-04-22T00:44:55Z</dcterms:modified>
</cp:coreProperties>
</file>